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7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<sst xmlns="http://schemas.openxmlformats.org/spreadsheetml/2006/main" count="1415" uniqueCount="237">
  <si>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</si>
  <si>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</si>
  <si>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</si>
  <si>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</si>
  <si>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</si>
  <si>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</si>
  <si>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</si>
  <si>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</si>
  <si>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</si>
  <si>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</si>
  <si>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</si>
  <si>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</si>
  <si>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</si>
  <si>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</si>
  <si>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</si>
  <si>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</si>
  <si>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</si>
  <si>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</si>
  <si>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</si>
  <si>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</si>
  <si>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</si>
  <si>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</si>
  <si>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</si>
  <si>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</si>
  <si>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</si>
  <si>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</si>
  <si>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</si>
  <si>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</si>
  <si>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</si>
  <si>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</si>
  <si>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</si>
  <si>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</si>
  <si>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</si>
  <si>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</si>
  <si>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</si>
  <si>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</si>
  <si>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</si>
  <si>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</si>
  <si>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</si>
  <si>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</si>
  <si>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</si>
  <si>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</si>
  <si>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</si>
  <si>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</si>
  <si>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</si>
  <si>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</si>
  <si>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</si>
  <si>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</si>
  <si>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</si>
  <si>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</si>
  <si>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</si>
  <si>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</si>
  <si>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</si>
  <si>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</si>
  <si>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</si>
  <si>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</si>
  <si>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</si>
  <si>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</si>
  <si>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</si>
  <si>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</si>
  <si>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</si>
  <si>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</si>
  <si>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</si>
  <si>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</si>
  <si>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</si>
  <si>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</si>
  <si>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</si>
  <si>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</si>
  <si>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</si>
  <si>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</si>
  <si>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</si>
  <si>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</si>
  <si>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</si>
  <si>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</si>
  <si>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</si>
  <si>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</si>
  <si>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</si>
  <si>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</si>
  <si>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</si>
  <si>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</si>
  <si>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</si>
  <si>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</si>
  <si>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</si>
  <si>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</si>
  <si>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</si>
  <si>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</si>
  <si>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</si>
  <si>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</si>
  <si>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</si>
  <si>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</si>
  <si>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</si>
  <si>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</si>
  <si>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</si>
  <si>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</si>
  <si>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</si>
  <si>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</si>
  <si>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</si>
  <si>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</si>
  <si>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</si>
  <si>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</si>
  <si>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</si>
  <si>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</si>
  <si>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</si>
  <si>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</si>
  <si>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</si>
  <si>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</si>
  <si>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</si>
  <si>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</si>
  <si>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</si>
  <si>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</si>
  <si>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</si>
  <si>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</si>
  <si>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</si>
  <si>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</si>
  <si>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</si>
  <si>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</si>
  <si>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</si>
  <si>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</si>
  <si>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</si>
  <si>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</si>
  <si>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</si>
  <si>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</si>
  <si>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</si>
  <si>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</si>
  <si>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</si>
  <si>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</si>
  <si>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</si>
  <si>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</si>
  <si>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</si>
  <si>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</si>
  <si>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</si>
  <si>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</si>
  <si>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</si>
  <si>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</si>
  <si>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</si>
  <si>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</si>
  <si>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</si>
  <si>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</si>
  <si>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</si>
  <si>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</si>
  <si>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</si>
  <si>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</si>
  <si>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</si>
  <si>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</si>
  <si>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</si>
  <si>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</si>
  <si>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</si>
  <si>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</si>
  <si>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</si>
  <si>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</si>
  <si>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</si>
  <si>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</si>
  <si>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</si>
  <si>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NO DATO</t>
  </si>
  <si>
    <t>Corresponde a una compra menor a 2400 cuotas. Artículo 5 fracción I de la Ley de Egresos del Estado de Nuevo León</t>
  </si>
  <si>
    <t>Consumo de Alimentos</t>
  </si>
  <si>
    <t>Consejeros Electorales</t>
  </si>
  <si>
    <t>Unidad de Planeacion</t>
  </si>
  <si>
    <t>Franquicia los Arbolitos S de RL de CV</t>
  </si>
  <si>
    <t>Junior Foods SA de CV</t>
  </si>
  <si>
    <t>Restaurante las Alitas SA de CV</t>
  </si>
  <si>
    <t>El Horno Restaurant Bar SA de CV</t>
  </si>
  <si>
    <t>Mariscos de Monterrey SA de CV</t>
  </si>
  <si>
    <t>Administradora de Hoteles GRT SA de CV</t>
  </si>
  <si>
    <t>SS Este SA de CV</t>
  </si>
  <si>
    <t>01/04/2016 al 30/04/2016</t>
  </si>
  <si>
    <t>Recursos otorgados al Consejero Presidente, correspondientes a marzo de 2016</t>
  </si>
  <si>
    <t>Publicidad Institucional</t>
  </si>
  <si>
    <t>Unidad de Comunicación Social</t>
  </si>
  <si>
    <t>Compra de pelicula</t>
  </si>
  <si>
    <t xml:space="preserve">COMPRA DE UNA PELICULA LAS SUFRAGISTAS PARA PROYECTARLA EN EVENTO DE LA CONSEJERA MIRIAM HNOJOSA EL DÍA 8 DE MARZO DE 2016. SE SOLICITÓ POR INTERNET EN  ´amazon.com´ EL DÍA 2 DE MARZO  T.C.  17.943200 </t>
  </si>
  <si>
    <t>impresión papel bond</t>
  </si>
  <si>
    <t>trabajo de impresión</t>
  </si>
  <si>
    <t>4 tarjetas de momoria 32 GB</t>
  </si>
  <si>
    <t>Sedal 1.20 mm 100 Mts</t>
  </si>
  <si>
    <t>4 cintas adhesivas doble capa  y espuma</t>
  </si>
  <si>
    <t>2 bolsas de Hilelo 5 KG</t>
  </si>
  <si>
    <t>estacionamiento</t>
  </si>
  <si>
    <t>cinchos de plastico</t>
  </si>
  <si>
    <t>GASTOS DIVERSOS  MATERIALES QUE SE UTILIZARAN DURANTE EL EVENTO DEL LUNES 14 DE MARZO  DE 2016. PROYECCION DE PELÍCULA LAS SUFRAGISTAS  EN CINETECA NL,  CAMPAÑA "DEL VOTO DE LAS MUJERES AL VOTO DE LAS MUJERES"</t>
  </si>
  <si>
    <t>FACTURA DE FACEBOOK. CAMPAÑA "oBSERVATORIO"  FUNCION DE PELICULA EN CINETECA   14 DE MARZO DE 2016. INVITACION POR FACEBOOK</t>
  </si>
  <si>
    <t>Consumo por reunión de Consejeras y Consejeros Electorales 28/mzo/16</t>
  </si>
  <si>
    <t>Recursos otorgados al Consejero Presidente, correspondientes a abril de 2016</t>
  </si>
  <si>
    <t>Room Service</t>
  </si>
  <si>
    <t>Cota de Peaje</t>
  </si>
  <si>
    <t>Direccion de Capacitacion</t>
  </si>
  <si>
    <t>DESAYUNOS, COMIDAS, CENAS, ESTACIONAMIENTOS Y CASETAS POR TRASLADOS DE LA DRA. FLAVIA DANIELA FREIDENBERG PONENTE DEL TALLER DE FORMACION DE COMPETENCIAS CIVICO POLITICAS LOS DIAS 14, 15  Y 16 DE ABRIL DE 2016</t>
  </si>
  <si>
    <t>ALIMENTOS PARA EL PERSONAL QUE ASISTIRÁ AL CURSO DE CALIDAD QUE SE IMPARTIRÁ EL PRÓXIMO LUNES 18 DE ABRIL. AL CURSO ACUDIRÁN DIRECTIVOS Y DEMÁS PERSONAL DE LA CEE.</t>
  </si>
  <si>
    <t>ALIMENTOS PARA EL PERSONAL QUE ASISTIRÁ AL CURSO DE CALIDAD QUE SE IMPARTIRÁ EL PRÓXIMO MARTES 19 DE ABRIL. AL CURSO ACUDIRÁN DIRECTIVOS Y DEMÁS PERSONAL DE LA CEE.</t>
  </si>
  <si>
    <t>combustible</t>
  </si>
  <si>
    <t>COMPRA DE COMBUSTIBLE PARA VEHICULOS OFICIALES DE RECIENTE ADQUISICION</t>
  </si>
  <si>
    <t>Bife Ancho SA de CV</t>
  </si>
  <si>
    <t>Juan</t>
  </si>
  <si>
    <t>Nava</t>
  </si>
  <si>
    <t>Peña</t>
  </si>
  <si>
    <t>Matamosa de Mexico SA de CV</t>
  </si>
  <si>
    <t>Restresa SA de CV</t>
  </si>
  <si>
    <t>Restaurantes Toks SA de CV</t>
  </si>
  <si>
    <t>Sibaritas Profesionales SA de CV</t>
  </si>
  <si>
    <t>Restaurante San Carlos SA de CV</t>
  </si>
  <si>
    <t>Amazon</t>
  </si>
  <si>
    <t>Corporacion LFB SA de CV</t>
  </si>
  <si>
    <t>Graphics 1316 SA de CV</t>
  </si>
  <si>
    <t>Solgar SA de CV</t>
  </si>
  <si>
    <t>Alicia  Trinidad</t>
  </si>
  <si>
    <t xml:space="preserve">Flores </t>
  </si>
  <si>
    <t>Ponce</t>
  </si>
  <si>
    <t>Abastecedora de Oficina SA de CV</t>
  </si>
  <si>
    <t>Cadena Comercial Oxxo SA de CV</t>
  </si>
  <si>
    <t>Parque Fundidora.</t>
  </si>
  <si>
    <t>95/24 Mexico S deRL de CV</t>
  </si>
  <si>
    <t>Facbook INC</t>
  </si>
  <si>
    <t>Alimentos Loch SA de CV</t>
  </si>
  <si>
    <t>MR Pampas Monterrey SA de CV</t>
  </si>
  <si>
    <t>Reposteria y Bocadillos Finos Sade CV</t>
  </si>
  <si>
    <t>Corporativo Multialimentos SA de CV</t>
  </si>
  <si>
    <t>Renacimiento Gourmet SA de CV</t>
  </si>
  <si>
    <t>Operadora VIPS S de RL de CV</t>
  </si>
  <si>
    <t>H&amp;C Alimentos Regios SA de CV</t>
  </si>
  <si>
    <t>Stuzzichini SA de CV</t>
  </si>
  <si>
    <t>Wild Foods SA de CV</t>
  </si>
  <si>
    <t>Maria Guadalupe</t>
  </si>
  <si>
    <t>Cardoso</t>
  </si>
  <si>
    <t>gonzalez</t>
  </si>
  <si>
    <t>Desarrollo Optima SA de CV</t>
  </si>
  <si>
    <t>RED Estatal de Autopistas de Nuevo Leon</t>
  </si>
  <si>
    <t>Servicios Gasolineros de Mexico SA de CV</t>
  </si>
  <si>
    <t>Servicios Gas Lincoln SA de CV</t>
  </si>
  <si>
    <t>http://ingresosrecibidosa.transparenciaceenl.mx/indice/Compras%20operaciones%202016/5568.pdf</t>
  </si>
  <si>
    <t>http://ingresosrecibidosa.transparenciaceenl.mx/indice/Compras%20operaciones%202016/5608.pdf</t>
  </si>
  <si>
    <t>http://ingresosrecibidosa.transparenciaceenl.mx/indice/Compras%20operaciones%202016/5671.pdf</t>
  </si>
  <si>
    <t>http://ingresosrecibidosa.transparenciaceenl.mx/indice/Compras%20operaciones%202016/5722.pdf</t>
  </si>
  <si>
    <t>http://ingresosrecibidosa.transparenciaceenl.mx/indice/Compras%20operaciones%202016/5725.pdf</t>
  </si>
  <si>
    <t>http://ingresosrecibidosa.transparenciaceenl.mx/indice/Compras%20operaciones%202016/5776.pdf</t>
  </si>
  <si>
    <t>http://ingresosrecibidosa.transparenciaceenl.mx/indice/Compras%20operaciones%202016/5833.pdf.</t>
  </si>
  <si>
    <t>http://ingresosrecibidosa.transparenciaceenl.mx/indice/Compras%20operaciones%202016/5853.pdf</t>
  </si>
  <si>
    <t>http://ingresosrecibidosa.transparenciaceenl.mx/indice/Compras%20operaciones%202016/5923.pdf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</si>
</sst>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Fill="1" applyBorder="1" applyAlignment="1" applyProtection="1">
      <alignment horizontal="center" vertical="center"/>
      <protection/>
    </xf>
    <xf numFmtId="0" fontId="40"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2" fontId="0" fillId="0" borderId="0" xfId="0" applyNumberFormat="1" applyFill="1" applyAlignment="1" applyProtection="1">
      <alignment horizontal="right"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0"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0"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40"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left" vertical="center" wrapText="1"/>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gresosrecibidosa.transparenciaceenl.mx/indice/Compras%20operaciones%202016/5568.pdf" TargetMode="External" /><Relationship Id="rId2" Type="http://schemas.openxmlformats.org/officeDocument/2006/relationships/hyperlink" Target="http://ingresosrecibidosa.transparenciaceenl.mx/indice/Compras%20operaciones%202016/5568.pdf" TargetMode="External" /><Relationship Id="rId3" Type="http://schemas.openxmlformats.org/officeDocument/2006/relationships/hyperlink" Target="http://ingresosrecibidosa.transparenciaceenl.mx/indice/Compras%20operaciones%202016/5608.pdf" TargetMode="External" /><Relationship Id="rId4" Type="http://schemas.openxmlformats.org/officeDocument/2006/relationships/hyperlink" Target="http://ingresosrecibidosa.transparenciaceenl.mx/indice/Compras%20operaciones%202016/5671.pdf" TargetMode="External" /><Relationship Id="rId5" Type="http://schemas.openxmlformats.org/officeDocument/2006/relationships/hyperlink" Target="http://ingresosrecibidosa.transparenciaceenl.mx/indice/Compras%20operaciones%202016/5671.pdf" TargetMode="External" /><Relationship Id="rId6" Type="http://schemas.openxmlformats.org/officeDocument/2006/relationships/hyperlink" Target="http://ingresosrecibidosa.transparenciaceenl.mx/indice/Compras%20operaciones%202016/5722.pdf" TargetMode="External" /><Relationship Id="rId7" Type="http://schemas.openxmlformats.org/officeDocument/2006/relationships/hyperlink" Target="http://ingresosrecibidosa.transparenciaceenl.mx/indice/Compras%20operaciones%202016/5725.pdf" TargetMode="External" /><Relationship Id="rId8" Type="http://schemas.openxmlformats.org/officeDocument/2006/relationships/hyperlink" Target="http://ingresosrecibidosa.transparenciaceenl.mx/indice/Compras%20operaciones%202016/5776.pdf" TargetMode="External" /><Relationship Id="rId9" Type="http://schemas.openxmlformats.org/officeDocument/2006/relationships/hyperlink" Target="http://ingresosrecibidosa.transparenciaceenl.mx/indice/Compras%20operaciones%202016/5776.pdf" TargetMode="External" /><Relationship Id="rId10" Type="http://schemas.openxmlformats.org/officeDocument/2006/relationships/hyperlink" Target="http://ingresosrecibidosa.transparenciaceenl.mx/indice/Compras%20operaciones%202016/5833.pdf." TargetMode="External" /><Relationship Id="rId11" Type="http://schemas.openxmlformats.org/officeDocument/2006/relationships/hyperlink" Target="http://ingresosrecibidosa.transparenciaceenl.mx/indice/Compras%20operaciones%202016/5833.pdf." TargetMode="External" /><Relationship Id="rId12" Type="http://schemas.openxmlformats.org/officeDocument/2006/relationships/hyperlink" Target="http://ingresosrecibidosa.transparenciaceenl.mx/indice/Compras%20operaciones%202016/5853.pdf" TargetMode="External" /><Relationship Id="rId13" Type="http://schemas.openxmlformats.org/officeDocument/2006/relationships/hyperlink" Target="http://ingresosrecibidosa.transparenciaceenl.mx/indice/Compras%20operaciones%202016/5853.pdf" TargetMode="External" /><Relationship Id="rId14" Type="http://schemas.openxmlformats.org/officeDocument/2006/relationships/hyperlink" Target="http://ingresosrecibidosa.transparenciaceenl.mx/indice/Compras%20operaciones%202016/5923.pdf" TargetMode="External" /><Relationship Id="rId15" Type="http://schemas.openxmlformats.org/officeDocument/2006/relationships/hyperlink" Target="http://ingresosrecibidosa.transparenciaceenl.mx/indice/Compras%20operaciones%202016/5923.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41"/>
  <sheetViews>
    <sheetView tabSelected="1" zoomScalePageLayoutView="0" workbookViewId="0" topLeftCell="A2">
      <selection activeCell="B12" sqref="B12"/>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8" t="s">
        <v>72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51">
      <c r="A8" s="12" t="s">
        <v>146</v>
      </c>
      <c r="B8" s="14" t="s">
        <v>4</v>
      </c>
      <c r="C8" s="12">
        <v>2016</v>
      </c>
      <c r="D8" s="23" t="s">
        <v>165</v>
      </c>
      <c r="E8" s="25">
        <v>50005568</v>
      </c>
      <c r="F8" s="9" t="s">
        <v>154</v>
      </c>
      <c r="G8" s="27" t="s">
        <v>228</v>
      </c>
      <c r="H8" s="26" t="s">
        <v>155</v>
      </c>
      <c r="I8" s="25">
        <v>50005568</v>
      </c>
      <c r="J8" s="25">
        <v>50005568</v>
      </c>
      <c r="K8" s="25" t="s">
        <v>156</v>
      </c>
      <c r="L8" s="11" t="s">
        <v>147</v>
      </c>
      <c r="M8" s="12" t="s">
        <v>153</v>
      </c>
      <c r="O8" s="13">
        <v>2514.66</v>
      </c>
      <c r="P8" s="13">
        <f>2917+291.7</f>
        <v>3208.7</v>
      </c>
      <c r="S8" s="12" t="s">
        <v>148</v>
      </c>
      <c r="U8" s="9" t="s">
        <v>149</v>
      </c>
      <c r="V8" s="26" t="s">
        <v>166</v>
      </c>
      <c r="AB8" s="14" t="s">
        <v>150</v>
      </c>
      <c r="AC8" s="12" t="s">
        <v>9</v>
      </c>
      <c r="AD8" s="25">
        <v>50005568</v>
      </c>
      <c r="AE8" s="15" t="s">
        <v>13</v>
      </c>
      <c r="AF8" s="25">
        <v>50005568</v>
      </c>
      <c r="AG8" s="14" t="s">
        <v>151</v>
      </c>
      <c r="AL8" s="7">
        <v>43140</v>
      </c>
      <c r="AM8" s="14" t="s">
        <v>147</v>
      </c>
      <c r="AN8" s="15">
        <v>2016</v>
      </c>
      <c r="AO8" s="7">
        <v>43140</v>
      </c>
      <c r="AP8" s="9" t="s">
        <v>152</v>
      </c>
    </row>
    <row r="9" spans="1:42" ht="51">
      <c r="A9" s="12" t="s">
        <v>146</v>
      </c>
      <c r="B9" s="14" t="s">
        <v>4</v>
      </c>
      <c r="C9" s="12">
        <v>2016</v>
      </c>
      <c r="D9" s="23" t="s">
        <v>165</v>
      </c>
      <c r="E9" s="25">
        <v>50005568</v>
      </c>
      <c r="F9" s="9" t="s">
        <v>154</v>
      </c>
      <c r="G9" s="27" t="s">
        <v>228</v>
      </c>
      <c r="H9" s="26" t="s">
        <v>155</v>
      </c>
      <c r="I9" s="25">
        <v>50005568</v>
      </c>
      <c r="J9" s="25">
        <v>50005568</v>
      </c>
      <c r="K9" s="25" t="s">
        <v>156</v>
      </c>
      <c r="L9" s="11" t="s">
        <v>147</v>
      </c>
      <c r="M9" s="12" t="s">
        <v>153</v>
      </c>
      <c r="O9" s="13">
        <v>367.24</v>
      </c>
      <c r="P9" s="13">
        <f>426+42.6</f>
        <v>468.6</v>
      </c>
      <c r="S9" s="12" t="s">
        <v>148</v>
      </c>
      <c r="U9" s="9" t="s">
        <v>149</v>
      </c>
      <c r="V9" s="26" t="s">
        <v>166</v>
      </c>
      <c r="AB9" s="14" t="s">
        <v>150</v>
      </c>
      <c r="AC9" s="12" t="s">
        <v>9</v>
      </c>
      <c r="AD9" s="25">
        <v>50005568</v>
      </c>
      <c r="AE9" s="15" t="s">
        <v>13</v>
      </c>
      <c r="AF9" s="25">
        <v>50005568</v>
      </c>
      <c r="AG9" s="14" t="s">
        <v>151</v>
      </c>
      <c r="AL9" s="7">
        <v>43140</v>
      </c>
      <c r="AM9" s="14" t="s">
        <v>147</v>
      </c>
      <c r="AN9" s="15">
        <v>2016</v>
      </c>
      <c r="AO9" s="7">
        <v>43140</v>
      </c>
      <c r="AP9" s="9" t="s">
        <v>152</v>
      </c>
    </row>
    <row r="10" spans="1:42" ht="51">
      <c r="A10" s="12" t="s">
        <v>146</v>
      </c>
      <c r="B10" s="14" t="s">
        <v>4</v>
      </c>
      <c r="C10" s="12">
        <v>2016</v>
      </c>
      <c r="D10" s="23" t="s">
        <v>165</v>
      </c>
      <c r="E10" s="25">
        <v>50005568</v>
      </c>
      <c r="F10" s="9" t="s">
        <v>154</v>
      </c>
      <c r="G10" s="27" t="s">
        <v>228</v>
      </c>
      <c r="H10" s="26" t="s">
        <v>155</v>
      </c>
      <c r="I10" s="25">
        <v>50005568</v>
      </c>
      <c r="J10" s="25">
        <v>50005568</v>
      </c>
      <c r="K10" s="25" t="s">
        <v>156</v>
      </c>
      <c r="L10" s="11" t="s">
        <v>147</v>
      </c>
      <c r="M10" s="12" t="s">
        <v>153</v>
      </c>
      <c r="O10" s="13">
        <v>1379.31</v>
      </c>
      <c r="P10" s="13">
        <f>1600+160</f>
        <v>1760</v>
      </c>
      <c r="S10" s="12" t="s">
        <v>148</v>
      </c>
      <c r="U10" s="9" t="s">
        <v>149</v>
      </c>
      <c r="V10" s="26" t="s">
        <v>166</v>
      </c>
      <c r="AB10" s="14" t="s">
        <v>150</v>
      </c>
      <c r="AC10" s="12" t="s">
        <v>9</v>
      </c>
      <c r="AD10" s="25">
        <v>50005568</v>
      </c>
      <c r="AE10" s="15" t="s">
        <v>13</v>
      </c>
      <c r="AF10" s="25">
        <v>50005568</v>
      </c>
      <c r="AG10" s="14" t="s">
        <v>151</v>
      </c>
      <c r="AL10" s="7">
        <v>43140</v>
      </c>
      <c r="AM10" s="14" t="s">
        <v>147</v>
      </c>
      <c r="AN10" s="15">
        <v>2016</v>
      </c>
      <c r="AO10" s="7">
        <v>43140</v>
      </c>
      <c r="AP10" s="9" t="s">
        <v>152</v>
      </c>
    </row>
    <row r="11" spans="1:42" ht="51">
      <c r="A11" s="12" t="s">
        <v>146</v>
      </c>
      <c r="B11" s="14" t="s">
        <v>4</v>
      </c>
      <c r="C11" s="12">
        <v>2016</v>
      </c>
      <c r="D11" s="23" t="s">
        <v>165</v>
      </c>
      <c r="E11" s="25">
        <v>50005568</v>
      </c>
      <c r="F11" s="9" t="s">
        <v>154</v>
      </c>
      <c r="G11" s="27" t="s">
        <v>228</v>
      </c>
      <c r="H11" s="26" t="s">
        <v>155</v>
      </c>
      <c r="I11" s="25">
        <v>50005568</v>
      </c>
      <c r="J11" s="25">
        <v>50005568</v>
      </c>
      <c r="K11" s="25" t="s">
        <v>156</v>
      </c>
      <c r="L11" s="11" t="s">
        <v>147</v>
      </c>
      <c r="M11" s="12" t="s">
        <v>153</v>
      </c>
      <c r="O11" s="13">
        <v>406.04</v>
      </c>
      <c r="P11" s="13">
        <f>471+47.1</f>
        <v>518.1</v>
      </c>
      <c r="S11" s="12" t="s">
        <v>148</v>
      </c>
      <c r="U11" s="9" t="s">
        <v>149</v>
      </c>
      <c r="V11" s="26" t="s">
        <v>166</v>
      </c>
      <c r="AB11" s="14" t="s">
        <v>150</v>
      </c>
      <c r="AC11" s="12" t="s">
        <v>9</v>
      </c>
      <c r="AD11" s="25">
        <v>50005568</v>
      </c>
      <c r="AE11" s="15" t="s">
        <v>13</v>
      </c>
      <c r="AF11" s="25">
        <v>50005568</v>
      </c>
      <c r="AG11" s="14" t="s">
        <v>151</v>
      </c>
      <c r="AL11" s="7">
        <v>43140</v>
      </c>
      <c r="AM11" s="14" t="s">
        <v>147</v>
      </c>
      <c r="AN11" s="15">
        <v>2016</v>
      </c>
      <c r="AO11" s="7">
        <v>43140</v>
      </c>
      <c r="AP11" s="9" t="s">
        <v>152</v>
      </c>
    </row>
    <row r="12" spans="1:42" ht="51">
      <c r="A12" s="12" t="s">
        <v>146</v>
      </c>
      <c r="B12" s="14" t="s">
        <v>4</v>
      </c>
      <c r="C12" s="12">
        <v>2016</v>
      </c>
      <c r="D12" s="23" t="s">
        <v>165</v>
      </c>
      <c r="E12" s="25">
        <v>50005568</v>
      </c>
      <c r="F12" s="9" t="s">
        <v>154</v>
      </c>
      <c r="G12" s="27" t="s">
        <v>228</v>
      </c>
      <c r="H12" s="26" t="s">
        <v>155</v>
      </c>
      <c r="I12" s="25">
        <v>50005568</v>
      </c>
      <c r="J12" s="25">
        <v>50005568</v>
      </c>
      <c r="K12" s="25" t="s">
        <v>156</v>
      </c>
      <c r="L12" s="11" t="s">
        <v>147</v>
      </c>
      <c r="M12" s="12" t="s">
        <v>153</v>
      </c>
      <c r="O12" s="13">
        <v>1637.6</v>
      </c>
      <c r="P12" s="13">
        <f>1860.9+186.8</f>
        <v>2047.7</v>
      </c>
      <c r="S12" s="12" t="s">
        <v>148</v>
      </c>
      <c r="U12" s="9" t="s">
        <v>149</v>
      </c>
      <c r="V12" s="26" t="s">
        <v>166</v>
      </c>
      <c r="AB12" s="14" t="s">
        <v>150</v>
      </c>
      <c r="AC12" s="12" t="s">
        <v>9</v>
      </c>
      <c r="AD12" s="25">
        <v>50005568</v>
      </c>
      <c r="AE12" s="15" t="s">
        <v>13</v>
      </c>
      <c r="AF12" s="25">
        <v>50005568</v>
      </c>
      <c r="AG12" s="14" t="s">
        <v>151</v>
      </c>
      <c r="AL12" s="7">
        <v>43140</v>
      </c>
      <c r="AM12" s="14" t="s">
        <v>147</v>
      </c>
      <c r="AN12" s="15">
        <v>2016</v>
      </c>
      <c r="AO12" s="7">
        <v>43140</v>
      </c>
      <c r="AP12" s="9" t="s">
        <v>152</v>
      </c>
    </row>
    <row r="13" spans="1:42" ht="51">
      <c r="A13" s="12" t="s">
        <v>146</v>
      </c>
      <c r="B13" s="14" t="s">
        <v>4</v>
      </c>
      <c r="C13" s="12">
        <v>2016</v>
      </c>
      <c r="D13" s="23" t="s">
        <v>165</v>
      </c>
      <c r="E13" s="25">
        <v>50005568</v>
      </c>
      <c r="F13" s="9" t="s">
        <v>154</v>
      </c>
      <c r="G13" s="27" t="s">
        <v>228</v>
      </c>
      <c r="H13" s="26" t="s">
        <v>155</v>
      </c>
      <c r="I13" s="25">
        <v>50005568</v>
      </c>
      <c r="J13" s="25">
        <v>50005568</v>
      </c>
      <c r="K13" s="25" t="s">
        <v>156</v>
      </c>
      <c r="L13" s="11" t="s">
        <v>147</v>
      </c>
      <c r="M13" s="12" t="s">
        <v>153</v>
      </c>
      <c r="O13" s="13">
        <v>683.62</v>
      </c>
      <c r="P13" s="13">
        <v>872</v>
      </c>
      <c r="S13" s="12" t="s">
        <v>148</v>
      </c>
      <c r="U13" s="9" t="s">
        <v>149</v>
      </c>
      <c r="V13" s="26" t="s">
        <v>166</v>
      </c>
      <c r="AB13" s="14" t="s">
        <v>150</v>
      </c>
      <c r="AC13" s="12" t="s">
        <v>9</v>
      </c>
      <c r="AD13" s="25">
        <v>50005568</v>
      </c>
      <c r="AE13" s="15" t="s">
        <v>13</v>
      </c>
      <c r="AF13" s="25">
        <v>50005568</v>
      </c>
      <c r="AG13" s="14" t="s">
        <v>151</v>
      </c>
      <c r="AL13" s="7">
        <v>43140</v>
      </c>
      <c r="AM13" s="14" t="s">
        <v>147</v>
      </c>
      <c r="AN13" s="15">
        <v>2016</v>
      </c>
      <c r="AO13" s="7">
        <v>43140</v>
      </c>
      <c r="AP13" s="9" t="s">
        <v>152</v>
      </c>
    </row>
    <row r="14" spans="1:42" ht="51">
      <c r="A14" s="12" t="s">
        <v>146</v>
      </c>
      <c r="B14" s="14" t="s">
        <v>4</v>
      </c>
      <c r="C14" s="12">
        <v>2016</v>
      </c>
      <c r="D14" s="23" t="s">
        <v>165</v>
      </c>
      <c r="E14" s="25">
        <v>50005568</v>
      </c>
      <c r="F14" s="9" t="s">
        <v>154</v>
      </c>
      <c r="G14" s="27" t="s">
        <v>228</v>
      </c>
      <c r="H14" s="26" t="s">
        <v>155</v>
      </c>
      <c r="I14" s="25">
        <v>50005568</v>
      </c>
      <c r="J14" s="25">
        <v>50005568</v>
      </c>
      <c r="K14" s="25" t="s">
        <v>156</v>
      </c>
      <c r="L14" s="11" t="s">
        <v>147</v>
      </c>
      <c r="M14" s="12" t="s">
        <v>153</v>
      </c>
      <c r="O14" s="13">
        <v>1481.9</v>
      </c>
      <c r="P14" s="13">
        <f>1719+171.9</f>
        <v>1890.9</v>
      </c>
      <c r="S14" s="12" t="s">
        <v>148</v>
      </c>
      <c r="U14" s="9" t="s">
        <v>149</v>
      </c>
      <c r="V14" s="26" t="s">
        <v>166</v>
      </c>
      <c r="AB14" s="14" t="s">
        <v>150</v>
      </c>
      <c r="AC14" s="12" t="s">
        <v>9</v>
      </c>
      <c r="AD14" s="25">
        <v>50005568</v>
      </c>
      <c r="AE14" s="15" t="s">
        <v>13</v>
      </c>
      <c r="AF14" s="25">
        <v>50005568</v>
      </c>
      <c r="AG14" s="14" t="s">
        <v>151</v>
      </c>
      <c r="AL14" s="7">
        <v>43140</v>
      </c>
      <c r="AM14" s="14" t="s">
        <v>147</v>
      </c>
      <c r="AN14" s="15">
        <v>2016</v>
      </c>
      <c r="AO14" s="7">
        <v>43140</v>
      </c>
      <c r="AP14" s="9" t="s">
        <v>152</v>
      </c>
    </row>
    <row r="15" spans="1:42" ht="51">
      <c r="A15" s="12" t="s">
        <v>146</v>
      </c>
      <c r="B15" s="14" t="s">
        <v>4</v>
      </c>
      <c r="C15" s="12">
        <v>2016</v>
      </c>
      <c r="D15" s="23" t="s">
        <v>165</v>
      </c>
      <c r="E15" s="25">
        <v>50005568</v>
      </c>
      <c r="F15" s="9" t="s">
        <v>154</v>
      </c>
      <c r="G15" s="27" t="s">
        <v>228</v>
      </c>
      <c r="H15" s="26" t="s">
        <v>155</v>
      </c>
      <c r="I15" s="25">
        <v>50005568</v>
      </c>
      <c r="J15" s="25">
        <v>50005568</v>
      </c>
      <c r="K15" s="25" t="s">
        <v>156</v>
      </c>
      <c r="L15" s="11" t="s">
        <v>147</v>
      </c>
      <c r="M15" s="12" t="s">
        <v>153</v>
      </c>
      <c r="O15" s="13">
        <v>745.69</v>
      </c>
      <c r="P15" s="13">
        <f>865+86.5</f>
        <v>951.5</v>
      </c>
      <c r="S15" s="12" t="s">
        <v>148</v>
      </c>
      <c r="U15" s="9" t="s">
        <v>149</v>
      </c>
      <c r="V15" s="26" t="s">
        <v>166</v>
      </c>
      <c r="AB15" s="14" t="s">
        <v>150</v>
      </c>
      <c r="AC15" s="12" t="s">
        <v>9</v>
      </c>
      <c r="AD15" s="25">
        <v>50005568</v>
      </c>
      <c r="AE15" s="15" t="s">
        <v>13</v>
      </c>
      <c r="AF15" s="25">
        <v>50005568</v>
      </c>
      <c r="AG15" s="14" t="s">
        <v>151</v>
      </c>
      <c r="AL15" s="7">
        <v>43140</v>
      </c>
      <c r="AM15" s="14" t="s">
        <v>147</v>
      </c>
      <c r="AN15" s="15">
        <v>2016</v>
      </c>
      <c r="AO15" s="7">
        <v>43140</v>
      </c>
      <c r="AP15" s="9" t="s">
        <v>152</v>
      </c>
    </row>
    <row r="16" spans="1:42" ht="51">
      <c r="A16" s="12" t="s">
        <v>146</v>
      </c>
      <c r="B16" s="14" t="s">
        <v>4</v>
      </c>
      <c r="C16" s="12">
        <v>2016</v>
      </c>
      <c r="D16" s="23" t="s">
        <v>165</v>
      </c>
      <c r="E16" s="25">
        <v>50005568</v>
      </c>
      <c r="F16" s="9" t="s">
        <v>154</v>
      </c>
      <c r="G16" s="27" t="s">
        <v>228</v>
      </c>
      <c r="H16" s="26" t="s">
        <v>155</v>
      </c>
      <c r="I16" s="25">
        <v>50005568</v>
      </c>
      <c r="J16" s="25">
        <v>50005568</v>
      </c>
      <c r="K16" s="25" t="s">
        <v>156</v>
      </c>
      <c r="L16" s="11" t="s">
        <v>147</v>
      </c>
      <c r="M16" s="12" t="s">
        <v>153</v>
      </c>
      <c r="O16" s="13">
        <v>335.34</v>
      </c>
      <c r="P16" s="13">
        <f>389+38.9</f>
        <v>427.9</v>
      </c>
      <c r="S16" s="12" t="s">
        <v>148</v>
      </c>
      <c r="U16" s="9" t="s">
        <v>149</v>
      </c>
      <c r="V16" s="26" t="s">
        <v>166</v>
      </c>
      <c r="AB16" s="14" t="s">
        <v>150</v>
      </c>
      <c r="AC16" s="12" t="s">
        <v>9</v>
      </c>
      <c r="AD16" s="25">
        <v>50005568</v>
      </c>
      <c r="AE16" s="15" t="s">
        <v>13</v>
      </c>
      <c r="AF16" s="25">
        <v>50005568</v>
      </c>
      <c r="AG16" s="14" t="s">
        <v>151</v>
      </c>
      <c r="AL16" s="7">
        <v>43140</v>
      </c>
      <c r="AM16" s="14" t="s">
        <v>147</v>
      </c>
      <c r="AN16" s="15">
        <v>2016</v>
      </c>
      <c r="AO16" s="7">
        <v>43140</v>
      </c>
      <c r="AP16" s="9" t="s">
        <v>152</v>
      </c>
    </row>
    <row r="17" spans="1:42" ht="51">
      <c r="A17" s="12" t="s">
        <v>146</v>
      </c>
      <c r="B17" s="14" t="s">
        <v>4</v>
      </c>
      <c r="C17" s="12">
        <v>2016</v>
      </c>
      <c r="D17" s="23" t="s">
        <v>165</v>
      </c>
      <c r="E17" s="25">
        <v>50005568</v>
      </c>
      <c r="F17" s="9" t="s">
        <v>154</v>
      </c>
      <c r="G17" s="27" t="s">
        <v>228</v>
      </c>
      <c r="H17" s="26" t="s">
        <v>155</v>
      </c>
      <c r="I17" s="25">
        <v>50005568</v>
      </c>
      <c r="J17" s="25">
        <v>50005568</v>
      </c>
      <c r="K17" s="25" t="s">
        <v>156</v>
      </c>
      <c r="L17" s="11" t="s">
        <v>147</v>
      </c>
      <c r="M17" s="12" t="s">
        <v>153</v>
      </c>
      <c r="O17" s="13">
        <v>1610.34</v>
      </c>
      <c r="P17" s="13">
        <v>1868</v>
      </c>
      <c r="S17" s="12" t="s">
        <v>148</v>
      </c>
      <c r="U17" s="9" t="s">
        <v>149</v>
      </c>
      <c r="V17" s="26" t="s">
        <v>166</v>
      </c>
      <c r="AB17" s="14" t="s">
        <v>150</v>
      </c>
      <c r="AC17" s="12" t="s">
        <v>9</v>
      </c>
      <c r="AD17" s="25">
        <v>50005568</v>
      </c>
      <c r="AE17" s="15" t="s">
        <v>13</v>
      </c>
      <c r="AF17" s="25">
        <v>50005568</v>
      </c>
      <c r="AG17" s="14" t="s">
        <v>151</v>
      </c>
      <c r="AL17" s="7">
        <v>43140</v>
      </c>
      <c r="AM17" s="14" t="s">
        <v>147</v>
      </c>
      <c r="AN17" s="15">
        <v>2016</v>
      </c>
      <c r="AO17" s="7">
        <v>43140</v>
      </c>
      <c r="AP17" s="9" t="s">
        <v>152</v>
      </c>
    </row>
    <row r="18" spans="1:42" ht="51">
      <c r="A18" s="12" t="s">
        <v>146</v>
      </c>
      <c r="B18" s="14" t="s">
        <v>4</v>
      </c>
      <c r="C18" s="12">
        <v>2016</v>
      </c>
      <c r="D18" s="23" t="s">
        <v>165</v>
      </c>
      <c r="E18" s="25">
        <v>50005568</v>
      </c>
      <c r="F18" s="9" t="s">
        <v>154</v>
      </c>
      <c r="G18" s="27" t="s">
        <v>228</v>
      </c>
      <c r="H18" s="26" t="s">
        <v>155</v>
      </c>
      <c r="I18" s="25">
        <v>50005568</v>
      </c>
      <c r="J18" s="25">
        <v>50005568</v>
      </c>
      <c r="K18" s="25" t="s">
        <v>156</v>
      </c>
      <c r="L18" s="11" t="s">
        <v>147</v>
      </c>
      <c r="M18" s="12" t="s">
        <v>153</v>
      </c>
      <c r="O18" s="13">
        <v>687.2</v>
      </c>
      <c r="P18" s="13">
        <v>780.86</v>
      </c>
      <c r="S18" s="12" t="s">
        <v>148</v>
      </c>
      <c r="U18" s="9" t="s">
        <v>149</v>
      </c>
      <c r="V18" s="26" t="s">
        <v>166</v>
      </c>
      <c r="AB18" s="14" t="s">
        <v>150</v>
      </c>
      <c r="AC18" s="12" t="s">
        <v>9</v>
      </c>
      <c r="AD18" s="25">
        <v>50005568</v>
      </c>
      <c r="AE18" s="15" t="s">
        <v>13</v>
      </c>
      <c r="AF18" s="25">
        <v>50005568</v>
      </c>
      <c r="AG18" s="14" t="s">
        <v>151</v>
      </c>
      <c r="AL18" s="7">
        <v>43140</v>
      </c>
      <c r="AM18" s="14" t="s">
        <v>147</v>
      </c>
      <c r="AN18" s="15">
        <v>2016</v>
      </c>
      <c r="AO18" s="7">
        <v>43140</v>
      </c>
      <c r="AP18" s="9" t="s">
        <v>152</v>
      </c>
    </row>
    <row r="19" spans="1:42" ht="51">
      <c r="A19" s="12" t="s">
        <v>146</v>
      </c>
      <c r="B19" s="14" t="s">
        <v>1</v>
      </c>
      <c r="C19" s="12">
        <v>2016</v>
      </c>
      <c r="D19" s="23" t="s">
        <v>165</v>
      </c>
      <c r="E19" s="25">
        <v>50005608</v>
      </c>
      <c r="F19" s="9" t="s">
        <v>154</v>
      </c>
      <c r="G19" s="27" t="s">
        <v>229</v>
      </c>
      <c r="H19" s="26" t="s">
        <v>169</v>
      </c>
      <c r="I19" s="25">
        <v>50005608</v>
      </c>
      <c r="J19" s="25">
        <v>50005608</v>
      </c>
      <c r="K19" s="25" t="s">
        <v>168</v>
      </c>
      <c r="L19" s="11" t="s">
        <v>147</v>
      </c>
      <c r="M19" s="12" t="s">
        <v>153</v>
      </c>
      <c r="O19" s="13">
        <v>797.04</v>
      </c>
      <c r="P19" s="13">
        <v>797.04</v>
      </c>
      <c r="S19" s="12" t="s">
        <v>148</v>
      </c>
      <c r="U19" s="9" t="s">
        <v>149</v>
      </c>
      <c r="V19" s="26" t="s">
        <v>170</v>
      </c>
      <c r="AB19" s="14" t="s">
        <v>150</v>
      </c>
      <c r="AC19" s="12" t="s">
        <v>9</v>
      </c>
      <c r="AD19" s="25">
        <v>50005608</v>
      </c>
      <c r="AE19" s="15" t="s">
        <v>13</v>
      </c>
      <c r="AF19" s="25">
        <v>50005608</v>
      </c>
      <c r="AG19" s="14" t="s">
        <v>151</v>
      </c>
      <c r="AL19" s="7">
        <v>43140</v>
      </c>
      <c r="AM19" s="14" t="s">
        <v>147</v>
      </c>
      <c r="AN19" s="15">
        <v>2016</v>
      </c>
      <c r="AO19" s="7">
        <v>43140</v>
      </c>
      <c r="AP19" s="9" t="s">
        <v>152</v>
      </c>
    </row>
    <row r="20" spans="1:42" ht="51">
      <c r="A20" s="12" t="s">
        <v>146</v>
      </c>
      <c r="B20" s="14" t="s">
        <v>1</v>
      </c>
      <c r="C20" s="12">
        <v>2016</v>
      </c>
      <c r="D20" s="23" t="s">
        <v>165</v>
      </c>
      <c r="E20" s="25">
        <v>50005671</v>
      </c>
      <c r="F20" s="9" t="s">
        <v>154</v>
      </c>
      <c r="G20" s="27" t="s">
        <v>230</v>
      </c>
      <c r="H20" s="26" t="s">
        <v>171</v>
      </c>
      <c r="I20" s="25">
        <v>50005671</v>
      </c>
      <c r="J20" s="25">
        <v>50005671</v>
      </c>
      <c r="K20" s="25" t="s">
        <v>168</v>
      </c>
      <c r="L20" s="11" t="s">
        <v>147</v>
      </c>
      <c r="M20" s="12" t="s">
        <v>153</v>
      </c>
      <c r="O20" s="13">
        <v>411.62</v>
      </c>
      <c r="P20" s="13">
        <v>477.48</v>
      </c>
      <c r="S20" s="12" t="s">
        <v>148</v>
      </c>
      <c r="U20" s="9" t="s">
        <v>149</v>
      </c>
      <c r="V20" s="26" t="s">
        <v>179</v>
      </c>
      <c r="AB20" s="14" t="s">
        <v>150</v>
      </c>
      <c r="AC20" s="12" t="s">
        <v>9</v>
      </c>
      <c r="AD20" s="25">
        <v>50005671</v>
      </c>
      <c r="AE20" s="15" t="s">
        <v>13</v>
      </c>
      <c r="AF20" s="25">
        <v>50005671</v>
      </c>
      <c r="AG20" s="14" t="s">
        <v>151</v>
      </c>
      <c r="AL20" s="7">
        <v>43140</v>
      </c>
      <c r="AM20" s="14" t="s">
        <v>147</v>
      </c>
      <c r="AN20" s="15">
        <v>2016</v>
      </c>
      <c r="AO20" s="7">
        <v>43140</v>
      </c>
      <c r="AP20" s="9" t="s">
        <v>152</v>
      </c>
    </row>
    <row r="21" spans="1:42" ht="51">
      <c r="A21" s="12" t="s">
        <v>146</v>
      </c>
      <c r="B21" s="14" t="s">
        <v>1</v>
      </c>
      <c r="C21" s="12">
        <v>2016</v>
      </c>
      <c r="D21" s="23" t="s">
        <v>165</v>
      </c>
      <c r="E21" s="25">
        <v>50005671</v>
      </c>
      <c r="F21" s="9" t="s">
        <v>154</v>
      </c>
      <c r="G21" s="27" t="s">
        <v>230</v>
      </c>
      <c r="H21" s="26" t="s">
        <v>172</v>
      </c>
      <c r="I21" s="25">
        <v>50005671</v>
      </c>
      <c r="J21" s="25">
        <v>50005671</v>
      </c>
      <c r="K21" s="25" t="s">
        <v>168</v>
      </c>
      <c r="L21" s="11" t="s">
        <v>147</v>
      </c>
      <c r="M21" s="12" t="s">
        <v>153</v>
      </c>
      <c r="O21" s="13">
        <v>550</v>
      </c>
      <c r="P21" s="13">
        <v>638</v>
      </c>
      <c r="S21" s="12" t="s">
        <v>148</v>
      </c>
      <c r="U21" s="9" t="s">
        <v>149</v>
      </c>
      <c r="V21" s="26" t="s">
        <v>179</v>
      </c>
      <c r="AB21" s="14" t="s">
        <v>150</v>
      </c>
      <c r="AC21" s="12" t="s">
        <v>9</v>
      </c>
      <c r="AD21" s="25">
        <v>50005671</v>
      </c>
      <c r="AE21" s="15" t="s">
        <v>13</v>
      </c>
      <c r="AF21" s="25">
        <v>50005671</v>
      </c>
      <c r="AG21" s="14" t="s">
        <v>151</v>
      </c>
      <c r="AL21" s="7">
        <v>43140</v>
      </c>
      <c r="AM21" s="14" t="s">
        <v>147</v>
      </c>
      <c r="AN21" s="15">
        <v>2016</v>
      </c>
      <c r="AO21" s="7">
        <v>43140</v>
      </c>
      <c r="AP21" s="9" t="s">
        <v>152</v>
      </c>
    </row>
    <row r="22" spans="1:42" ht="51">
      <c r="A22" s="12" t="s">
        <v>146</v>
      </c>
      <c r="B22" s="14" t="s">
        <v>1</v>
      </c>
      <c r="C22" s="12">
        <v>2016</v>
      </c>
      <c r="D22" s="23" t="s">
        <v>165</v>
      </c>
      <c r="E22" s="25">
        <v>50005671</v>
      </c>
      <c r="F22" s="9" t="s">
        <v>154</v>
      </c>
      <c r="G22" s="27" t="s">
        <v>230</v>
      </c>
      <c r="H22" s="26" t="s">
        <v>173</v>
      </c>
      <c r="I22" s="25">
        <v>50005671</v>
      </c>
      <c r="J22" s="25">
        <v>50005671</v>
      </c>
      <c r="K22" s="25" t="s">
        <v>168</v>
      </c>
      <c r="L22" s="11" t="s">
        <v>147</v>
      </c>
      <c r="M22" s="12" t="s">
        <v>153</v>
      </c>
      <c r="O22" s="13">
        <v>1275.84</v>
      </c>
      <c r="P22" s="13">
        <v>1479.97</v>
      </c>
      <c r="S22" s="12" t="s">
        <v>148</v>
      </c>
      <c r="U22" s="9" t="s">
        <v>149</v>
      </c>
      <c r="V22" s="26" t="s">
        <v>179</v>
      </c>
      <c r="AB22" s="14" t="s">
        <v>150</v>
      </c>
      <c r="AC22" s="12" t="s">
        <v>9</v>
      </c>
      <c r="AD22" s="25">
        <v>50005671</v>
      </c>
      <c r="AE22" s="15" t="s">
        <v>13</v>
      </c>
      <c r="AF22" s="25">
        <v>50005671</v>
      </c>
      <c r="AG22" s="14" t="s">
        <v>151</v>
      </c>
      <c r="AL22" s="7">
        <v>43140</v>
      </c>
      <c r="AM22" s="14" t="s">
        <v>147</v>
      </c>
      <c r="AN22" s="15">
        <v>2016</v>
      </c>
      <c r="AO22" s="7">
        <v>43140</v>
      </c>
      <c r="AP22" s="9" t="s">
        <v>152</v>
      </c>
    </row>
    <row r="23" spans="1:42" ht="51">
      <c r="A23" s="12" t="s">
        <v>146</v>
      </c>
      <c r="B23" s="14" t="s">
        <v>1</v>
      </c>
      <c r="C23" s="12">
        <v>2016</v>
      </c>
      <c r="D23" s="23" t="s">
        <v>165</v>
      </c>
      <c r="E23" s="25">
        <v>50005671</v>
      </c>
      <c r="F23" s="9" t="s">
        <v>154</v>
      </c>
      <c r="G23" s="27" t="s">
        <v>230</v>
      </c>
      <c r="H23" s="26" t="s">
        <v>174</v>
      </c>
      <c r="I23" s="25">
        <v>50005671</v>
      </c>
      <c r="J23" s="25">
        <v>50005671</v>
      </c>
      <c r="K23" s="25" t="s">
        <v>168</v>
      </c>
      <c r="L23" s="11" t="s">
        <v>147</v>
      </c>
      <c r="M23" s="12" t="s">
        <v>153</v>
      </c>
      <c r="O23" s="13">
        <v>147</v>
      </c>
      <c r="P23" s="13">
        <v>170.52</v>
      </c>
      <c r="S23" s="12" t="s">
        <v>148</v>
      </c>
      <c r="U23" s="9" t="s">
        <v>149</v>
      </c>
      <c r="V23" s="26" t="s">
        <v>179</v>
      </c>
      <c r="AB23" s="14" t="s">
        <v>150</v>
      </c>
      <c r="AC23" s="12" t="s">
        <v>9</v>
      </c>
      <c r="AD23" s="25">
        <v>50005671</v>
      </c>
      <c r="AE23" s="15" t="s">
        <v>13</v>
      </c>
      <c r="AF23" s="25">
        <v>50005671</v>
      </c>
      <c r="AG23" s="14" t="s">
        <v>151</v>
      </c>
      <c r="AL23" s="7">
        <v>43140</v>
      </c>
      <c r="AM23" s="14" t="s">
        <v>147</v>
      </c>
      <c r="AN23" s="15">
        <v>2016</v>
      </c>
      <c r="AO23" s="7">
        <v>43140</v>
      </c>
      <c r="AP23" s="9" t="s">
        <v>152</v>
      </c>
    </row>
    <row r="24" spans="1:42" ht="51">
      <c r="A24" s="12" t="s">
        <v>146</v>
      </c>
      <c r="B24" s="14" t="s">
        <v>1</v>
      </c>
      <c r="C24" s="12">
        <v>2016</v>
      </c>
      <c r="D24" s="23" t="s">
        <v>165</v>
      </c>
      <c r="E24" s="25">
        <v>50005671</v>
      </c>
      <c r="F24" s="9" t="s">
        <v>154</v>
      </c>
      <c r="G24" s="27" t="s">
        <v>230</v>
      </c>
      <c r="H24" s="26" t="s">
        <v>175</v>
      </c>
      <c r="I24" s="25">
        <v>50005671</v>
      </c>
      <c r="J24" s="25">
        <v>50005671</v>
      </c>
      <c r="K24" s="25" t="s">
        <v>168</v>
      </c>
      <c r="L24" s="11" t="s">
        <v>147</v>
      </c>
      <c r="M24" s="12" t="s">
        <v>153</v>
      </c>
      <c r="O24" s="13">
        <v>621.84</v>
      </c>
      <c r="P24" s="13">
        <v>721.1</v>
      </c>
      <c r="S24" s="12" t="s">
        <v>148</v>
      </c>
      <c r="U24" s="9" t="s">
        <v>149</v>
      </c>
      <c r="V24" s="26" t="s">
        <v>179</v>
      </c>
      <c r="AB24" s="14" t="s">
        <v>150</v>
      </c>
      <c r="AC24" s="12" t="s">
        <v>9</v>
      </c>
      <c r="AD24" s="25">
        <v>50005671</v>
      </c>
      <c r="AE24" s="15" t="s">
        <v>13</v>
      </c>
      <c r="AF24" s="25">
        <v>50005671</v>
      </c>
      <c r="AG24" s="14" t="s">
        <v>151</v>
      </c>
      <c r="AL24" s="7">
        <v>43140</v>
      </c>
      <c r="AM24" s="14" t="s">
        <v>147</v>
      </c>
      <c r="AN24" s="15">
        <v>2016</v>
      </c>
      <c r="AO24" s="7">
        <v>43140</v>
      </c>
      <c r="AP24" s="9" t="s">
        <v>152</v>
      </c>
    </row>
    <row r="25" spans="1:42" ht="51">
      <c r="A25" s="12" t="s">
        <v>146</v>
      </c>
      <c r="B25" s="14" t="s">
        <v>1</v>
      </c>
      <c r="C25" s="12">
        <v>2016</v>
      </c>
      <c r="D25" s="23" t="s">
        <v>165</v>
      </c>
      <c r="E25" s="25">
        <v>50005671</v>
      </c>
      <c r="F25" s="9" t="s">
        <v>154</v>
      </c>
      <c r="G25" s="27" t="s">
        <v>230</v>
      </c>
      <c r="H25" s="26" t="s">
        <v>176</v>
      </c>
      <c r="I25" s="25">
        <v>50005671</v>
      </c>
      <c r="J25" s="25">
        <v>50005671</v>
      </c>
      <c r="K25" s="25" t="s">
        <v>168</v>
      </c>
      <c r="L25" s="11" t="s">
        <v>147</v>
      </c>
      <c r="M25" s="12" t="s">
        <v>153</v>
      </c>
      <c r="O25" s="13">
        <v>45</v>
      </c>
      <c r="P25" s="13">
        <v>45</v>
      </c>
      <c r="S25" s="12" t="s">
        <v>148</v>
      </c>
      <c r="U25" s="9" t="s">
        <v>149</v>
      </c>
      <c r="V25" s="26" t="s">
        <v>179</v>
      </c>
      <c r="AB25" s="14" t="s">
        <v>150</v>
      </c>
      <c r="AC25" s="12" t="s">
        <v>9</v>
      </c>
      <c r="AD25" s="25">
        <v>50005671</v>
      </c>
      <c r="AE25" s="15" t="s">
        <v>13</v>
      </c>
      <c r="AF25" s="25">
        <v>50005671</v>
      </c>
      <c r="AG25" s="14" t="s">
        <v>151</v>
      </c>
      <c r="AL25" s="7">
        <v>43140</v>
      </c>
      <c r="AM25" s="14" t="s">
        <v>147</v>
      </c>
      <c r="AN25" s="15">
        <v>2016</v>
      </c>
      <c r="AO25" s="7">
        <v>43140</v>
      </c>
      <c r="AP25" s="9" t="s">
        <v>152</v>
      </c>
    </row>
    <row r="26" spans="1:42" ht="51">
      <c r="A26" s="12" t="s">
        <v>146</v>
      </c>
      <c r="B26" s="14" t="s">
        <v>1</v>
      </c>
      <c r="C26" s="12">
        <v>2016</v>
      </c>
      <c r="D26" s="23" t="s">
        <v>165</v>
      </c>
      <c r="E26" s="25">
        <v>50005671</v>
      </c>
      <c r="F26" s="9" t="s">
        <v>154</v>
      </c>
      <c r="G26" s="27" t="s">
        <v>230</v>
      </c>
      <c r="H26" s="26" t="s">
        <v>177</v>
      </c>
      <c r="I26" s="25">
        <v>50005671</v>
      </c>
      <c r="J26" s="25">
        <v>50005671</v>
      </c>
      <c r="K26" s="25" t="s">
        <v>168</v>
      </c>
      <c r="L26" s="11" t="s">
        <v>147</v>
      </c>
      <c r="M26" s="12" t="s">
        <v>153</v>
      </c>
      <c r="O26" s="13">
        <v>43.1</v>
      </c>
      <c r="P26" s="13">
        <v>50</v>
      </c>
      <c r="S26" s="12" t="s">
        <v>148</v>
      </c>
      <c r="U26" s="9" t="s">
        <v>149</v>
      </c>
      <c r="V26" s="26" t="s">
        <v>179</v>
      </c>
      <c r="AB26" s="14" t="s">
        <v>150</v>
      </c>
      <c r="AC26" s="12" t="s">
        <v>9</v>
      </c>
      <c r="AD26" s="25">
        <v>50005671</v>
      </c>
      <c r="AE26" s="15" t="s">
        <v>13</v>
      </c>
      <c r="AF26" s="25">
        <v>50005671</v>
      </c>
      <c r="AG26" s="14" t="s">
        <v>151</v>
      </c>
      <c r="AL26" s="7">
        <v>43140</v>
      </c>
      <c r="AM26" s="14" t="s">
        <v>147</v>
      </c>
      <c r="AN26" s="15">
        <v>2016</v>
      </c>
      <c r="AO26" s="7">
        <v>43140</v>
      </c>
      <c r="AP26" s="9" t="s">
        <v>152</v>
      </c>
    </row>
    <row r="27" spans="1:42" ht="51">
      <c r="A27" s="12" t="s">
        <v>146</v>
      </c>
      <c r="B27" s="14" t="s">
        <v>1</v>
      </c>
      <c r="C27" s="12">
        <v>2016</v>
      </c>
      <c r="D27" s="23" t="s">
        <v>165</v>
      </c>
      <c r="E27" s="25">
        <v>50005671</v>
      </c>
      <c r="F27" s="9" t="s">
        <v>154</v>
      </c>
      <c r="G27" s="27" t="s">
        <v>230</v>
      </c>
      <c r="H27" s="26" t="s">
        <v>177</v>
      </c>
      <c r="I27" s="25">
        <v>50005671</v>
      </c>
      <c r="J27" s="25">
        <v>50005671</v>
      </c>
      <c r="K27" s="25" t="s">
        <v>168</v>
      </c>
      <c r="L27" s="11" t="s">
        <v>147</v>
      </c>
      <c r="M27" s="12" t="s">
        <v>153</v>
      </c>
      <c r="O27" s="13">
        <v>43.1</v>
      </c>
      <c r="P27" s="13">
        <v>50</v>
      </c>
      <c r="S27" s="12" t="s">
        <v>148</v>
      </c>
      <c r="U27" s="9" t="s">
        <v>149</v>
      </c>
      <c r="V27" s="26" t="s">
        <v>179</v>
      </c>
      <c r="AB27" s="14" t="s">
        <v>150</v>
      </c>
      <c r="AC27" s="12" t="s">
        <v>9</v>
      </c>
      <c r="AD27" s="25">
        <v>50005671</v>
      </c>
      <c r="AE27" s="15" t="s">
        <v>13</v>
      </c>
      <c r="AF27" s="25">
        <v>50005671</v>
      </c>
      <c r="AG27" s="14" t="s">
        <v>151</v>
      </c>
      <c r="AL27" s="7">
        <v>43140</v>
      </c>
      <c r="AM27" s="14" t="s">
        <v>147</v>
      </c>
      <c r="AN27" s="15">
        <v>2016</v>
      </c>
      <c r="AO27" s="7">
        <v>43140</v>
      </c>
      <c r="AP27" s="9" t="s">
        <v>152</v>
      </c>
    </row>
    <row r="28" spans="1:42" ht="51">
      <c r="A28" s="12" t="s">
        <v>146</v>
      </c>
      <c r="B28" s="14" t="s">
        <v>1</v>
      </c>
      <c r="C28" s="12">
        <v>2016</v>
      </c>
      <c r="D28" s="23" t="s">
        <v>165</v>
      </c>
      <c r="E28" s="25">
        <v>50005671</v>
      </c>
      <c r="F28" s="9" t="s">
        <v>154</v>
      </c>
      <c r="G28" s="27" t="s">
        <v>230</v>
      </c>
      <c r="H28" s="26" t="s">
        <v>177</v>
      </c>
      <c r="I28" s="25">
        <v>50005671</v>
      </c>
      <c r="J28" s="25">
        <v>50005671</v>
      </c>
      <c r="K28" s="25" t="s">
        <v>168</v>
      </c>
      <c r="L28" s="11" t="s">
        <v>147</v>
      </c>
      <c r="M28" s="12" t="s">
        <v>153</v>
      </c>
      <c r="O28" s="13">
        <v>43.1</v>
      </c>
      <c r="P28" s="13">
        <v>50</v>
      </c>
      <c r="S28" s="12" t="s">
        <v>148</v>
      </c>
      <c r="U28" s="9" t="s">
        <v>149</v>
      </c>
      <c r="V28" s="26" t="s">
        <v>179</v>
      </c>
      <c r="AB28" s="14" t="s">
        <v>150</v>
      </c>
      <c r="AC28" s="12" t="s">
        <v>9</v>
      </c>
      <c r="AD28" s="25">
        <v>50005671</v>
      </c>
      <c r="AE28" s="15" t="s">
        <v>13</v>
      </c>
      <c r="AF28" s="25">
        <v>50005671</v>
      </c>
      <c r="AG28" s="14" t="s">
        <v>151</v>
      </c>
      <c r="AL28" s="7">
        <v>43140</v>
      </c>
      <c r="AM28" s="14" t="s">
        <v>147</v>
      </c>
      <c r="AN28" s="15">
        <v>2016</v>
      </c>
      <c r="AO28" s="7">
        <v>43140</v>
      </c>
      <c r="AP28" s="9" t="s">
        <v>152</v>
      </c>
    </row>
    <row r="29" spans="1:42" ht="51">
      <c r="A29" s="12" t="s">
        <v>146</v>
      </c>
      <c r="B29" s="14" t="s">
        <v>1</v>
      </c>
      <c r="C29" s="12">
        <v>2016</v>
      </c>
      <c r="D29" s="23" t="s">
        <v>165</v>
      </c>
      <c r="E29" s="25">
        <v>50005671</v>
      </c>
      <c r="F29" s="9" t="s">
        <v>154</v>
      </c>
      <c r="G29" s="27" t="s">
        <v>230</v>
      </c>
      <c r="H29" s="26" t="s">
        <v>177</v>
      </c>
      <c r="I29" s="25">
        <v>50005671</v>
      </c>
      <c r="J29" s="25">
        <v>50005671</v>
      </c>
      <c r="K29" s="25" t="s">
        <v>168</v>
      </c>
      <c r="L29" s="11" t="s">
        <v>147</v>
      </c>
      <c r="M29" s="12" t="s">
        <v>153</v>
      </c>
      <c r="O29" s="13">
        <v>43.1</v>
      </c>
      <c r="P29" s="13">
        <v>50</v>
      </c>
      <c r="S29" s="12" t="s">
        <v>148</v>
      </c>
      <c r="U29" s="9" t="s">
        <v>149</v>
      </c>
      <c r="V29" s="26" t="s">
        <v>179</v>
      </c>
      <c r="AB29" s="14" t="s">
        <v>150</v>
      </c>
      <c r="AC29" s="12" t="s">
        <v>9</v>
      </c>
      <c r="AD29" s="25">
        <v>50005671</v>
      </c>
      <c r="AE29" s="15" t="s">
        <v>13</v>
      </c>
      <c r="AF29" s="25">
        <v>50005671</v>
      </c>
      <c r="AG29" s="14" t="s">
        <v>151</v>
      </c>
      <c r="AL29" s="7">
        <v>43140</v>
      </c>
      <c r="AM29" s="14" t="s">
        <v>147</v>
      </c>
      <c r="AN29" s="15">
        <v>2016</v>
      </c>
      <c r="AO29" s="7">
        <v>43140</v>
      </c>
      <c r="AP29" s="9" t="s">
        <v>152</v>
      </c>
    </row>
    <row r="30" spans="1:42" ht="51">
      <c r="A30" s="12" t="s">
        <v>146</v>
      </c>
      <c r="B30" s="14" t="s">
        <v>1</v>
      </c>
      <c r="C30" s="12">
        <v>2016</v>
      </c>
      <c r="D30" s="23" t="s">
        <v>165</v>
      </c>
      <c r="E30" s="25">
        <v>50005671</v>
      </c>
      <c r="F30" s="9" t="s">
        <v>154</v>
      </c>
      <c r="G30" s="27" t="s">
        <v>230</v>
      </c>
      <c r="H30" s="26" t="s">
        <v>177</v>
      </c>
      <c r="I30" s="25">
        <v>50005671</v>
      </c>
      <c r="J30" s="25">
        <v>50005671</v>
      </c>
      <c r="K30" s="25" t="s">
        <v>168</v>
      </c>
      <c r="L30" s="11" t="s">
        <v>147</v>
      </c>
      <c r="M30" s="12" t="s">
        <v>153</v>
      </c>
      <c r="O30" s="13">
        <v>43.1</v>
      </c>
      <c r="P30" s="13">
        <v>50</v>
      </c>
      <c r="S30" s="12" t="s">
        <v>148</v>
      </c>
      <c r="U30" s="9" t="s">
        <v>149</v>
      </c>
      <c r="V30" s="26" t="s">
        <v>179</v>
      </c>
      <c r="AB30" s="14" t="s">
        <v>150</v>
      </c>
      <c r="AC30" s="12" t="s">
        <v>9</v>
      </c>
      <c r="AD30" s="25">
        <v>50005671</v>
      </c>
      <c r="AE30" s="15" t="s">
        <v>13</v>
      </c>
      <c r="AF30" s="25">
        <v>50005671</v>
      </c>
      <c r="AG30" s="14" t="s">
        <v>151</v>
      </c>
      <c r="AL30" s="7">
        <v>43140</v>
      </c>
      <c r="AM30" s="14" t="s">
        <v>147</v>
      </c>
      <c r="AN30" s="15">
        <v>2016</v>
      </c>
      <c r="AO30" s="7">
        <v>43140</v>
      </c>
      <c r="AP30" s="9" t="s">
        <v>152</v>
      </c>
    </row>
    <row r="31" spans="1:42" ht="51">
      <c r="A31" s="12" t="s">
        <v>146</v>
      </c>
      <c r="B31" s="14" t="s">
        <v>1</v>
      </c>
      <c r="C31" s="12">
        <v>2016</v>
      </c>
      <c r="D31" s="23" t="s">
        <v>165</v>
      </c>
      <c r="E31" s="25">
        <v>50005671</v>
      </c>
      <c r="F31" s="9" t="s">
        <v>154</v>
      </c>
      <c r="G31" s="27" t="s">
        <v>230</v>
      </c>
      <c r="H31" s="26" t="s">
        <v>178</v>
      </c>
      <c r="I31" s="25">
        <v>50005671</v>
      </c>
      <c r="J31" s="25">
        <v>50005671</v>
      </c>
      <c r="K31" s="25" t="s">
        <v>168</v>
      </c>
      <c r="L31" s="11" t="s">
        <v>147</v>
      </c>
      <c r="M31" s="12" t="s">
        <v>153</v>
      </c>
      <c r="O31" s="13">
        <v>83.62</v>
      </c>
      <c r="P31" s="13">
        <v>97</v>
      </c>
      <c r="S31" s="12" t="s">
        <v>148</v>
      </c>
      <c r="U31" s="9" t="s">
        <v>149</v>
      </c>
      <c r="V31" s="26" t="s">
        <v>179</v>
      </c>
      <c r="AB31" s="14" t="s">
        <v>150</v>
      </c>
      <c r="AC31" s="12" t="s">
        <v>9</v>
      </c>
      <c r="AD31" s="25">
        <v>50005671</v>
      </c>
      <c r="AE31" s="15" t="s">
        <v>13</v>
      </c>
      <c r="AF31" s="25">
        <v>50005671</v>
      </c>
      <c r="AG31" s="14" t="s">
        <v>151</v>
      </c>
      <c r="AL31" s="7">
        <v>43140</v>
      </c>
      <c r="AM31" s="14" t="s">
        <v>147</v>
      </c>
      <c r="AN31" s="15">
        <v>2016</v>
      </c>
      <c r="AO31" s="7">
        <v>43140</v>
      </c>
      <c r="AP31" s="9" t="s">
        <v>152</v>
      </c>
    </row>
    <row r="32" spans="1:42" ht="51">
      <c r="A32" s="12" t="s">
        <v>146</v>
      </c>
      <c r="B32" s="14" t="s">
        <v>4</v>
      </c>
      <c r="C32" s="12">
        <v>2016</v>
      </c>
      <c r="D32" s="23" t="s">
        <v>165</v>
      </c>
      <c r="E32" s="25">
        <v>50005722</v>
      </c>
      <c r="F32" s="9" t="s">
        <v>154</v>
      </c>
      <c r="G32" s="27" t="s">
        <v>231</v>
      </c>
      <c r="H32" s="26" t="s">
        <v>167</v>
      </c>
      <c r="I32" s="25">
        <v>50005722</v>
      </c>
      <c r="J32" s="25">
        <v>50005722</v>
      </c>
      <c r="K32" s="25" t="s">
        <v>168</v>
      </c>
      <c r="L32" s="11" t="s">
        <v>147</v>
      </c>
      <c r="M32" s="12" t="s">
        <v>153</v>
      </c>
      <c r="O32" s="13">
        <v>500</v>
      </c>
      <c r="P32" s="13">
        <v>500</v>
      </c>
      <c r="S32" s="12" t="s">
        <v>148</v>
      </c>
      <c r="U32" s="9" t="s">
        <v>149</v>
      </c>
      <c r="V32" s="26" t="s">
        <v>180</v>
      </c>
      <c r="AB32" s="14" t="s">
        <v>150</v>
      </c>
      <c r="AC32" s="12" t="s">
        <v>9</v>
      </c>
      <c r="AD32" s="25">
        <v>50005722</v>
      </c>
      <c r="AE32" s="15" t="s">
        <v>13</v>
      </c>
      <c r="AF32" s="25">
        <v>50005722</v>
      </c>
      <c r="AG32" s="14" t="s">
        <v>151</v>
      </c>
      <c r="AL32" s="7">
        <v>43140</v>
      </c>
      <c r="AM32" s="14" t="s">
        <v>147</v>
      </c>
      <c r="AN32" s="15">
        <v>2016</v>
      </c>
      <c r="AO32" s="7">
        <v>43140</v>
      </c>
      <c r="AP32" s="9" t="s">
        <v>152</v>
      </c>
    </row>
    <row r="33" spans="1:42" ht="51">
      <c r="A33" s="12" t="s">
        <v>146</v>
      </c>
      <c r="B33" s="14" t="s">
        <v>4</v>
      </c>
      <c r="C33" s="12">
        <v>2016</v>
      </c>
      <c r="D33" s="23" t="s">
        <v>165</v>
      </c>
      <c r="E33" s="25">
        <v>50005725</v>
      </c>
      <c r="F33" s="9" t="s">
        <v>154</v>
      </c>
      <c r="G33" s="27" t="s">
        <v>232</v>
      </c>
      <c r="H33" s="26" t="s">
        <v>155</v>
      </c>
      <c r="I33" s="25">
        <v>50005725</v>
      </c>
      <c r="J33" s="25">
        <v>50005725</v>
      </c>
      <c r="K33" s="25" t="s">
        <v>156</v>
      </c>
      <c r="L33" s="11" t="s">
        <v>147</v>
      </c>
      <c r="M33" s="12" t="s">
        <v>153</v>
      </c>
      <c r="O33" s="13">
        <v>3181.9</v>
      </c>
      <c r="P33" s="13">
        <v>3691</v>
      </c>
      <c r="S33" s="12" t="s">
        <v>148</v>
      </c>
      <c r="U33" s="9" t="s">
        <v>149</v>
      </c>
      <c r="V33" s="26" t="s">
        <v>181</v>
      </c>
      <c r="AB33" s="14" t="s">
        <v>150</v>
      </c>
      <c r="AC33" s="12" t="s">
        <v>9</v>
      </c>
      <c r="AD33" s="25">
        <v>50005725</v>
      </c>
      <c r="AE33" s="15" t="s">
        <v>13</v>
      </c>
      <c r="AF33" s="25">
        <v>50005725</v>
      </c>
      <c r="AG33" s="14" t="s">
        <v>151</v>
      </c>
      <c r="AL33" s="7">
        <v>43140</v>
      </c>
      <c r="AM33" s="14" t="s">
        <v>147</v>
      </c>
      <c r="AN33" s="15">
        <v>2016</v>
      </c>
      <c r="AO33" s="7">
        <v>43140</v>
      </c>
      <c r="AP33" s="9" t="s">
        <v>152</v>
      </c>
    </row>
    <row r="34" spans="1:42" ht="51">
      <c r="A34" s="12" t="s">
        <v>146</v>
      </c>
      <c r="B34" s="14" t="s">
        <v>1</v>
      </c>
      <c r="C34" s="12">
        <v>2016</v>
      </c>
      <c r="D34" s="23" t="s">
        <v>165</v>
      </c>
      <c r="E34" s="25">
        <v>50005776</v>
      </c>
      <c r="F34" s="9" t="s">
        <v>154</v>
      </c>
      <c r="G34" s="27" t="s">
        <v>233</v>
      </c>
      <c r="H34" s="26" t="s">
        <v>155</v>
      </c>
      <c r="I34" s="25">
        <v>50005776</v>
      </c>
      <c r="J34" s="25">
        <v>50005776</v>
      </c>
      <c r="K34" s="25" t="s">
        <v>156</v>
      </c>
      <c r="L34" s="11" t="s">
        <v>147</v>
      </c>
      <c r="M34" s="12" t="s">
        <v>153</v>
      </c>
      <c r="O34" s="13">
        <v>1306.04</v>
      </c>
      <c r="P34" s="13">
        <f>1515+151.5</f>
        <v>1666.5</v>
      </c>
      <c r="S34" s="12" t="s">
        <v>148</v>
      </c>
      <c r="U34" s="9" t="s">
        <v>149</v>
      </c>
      <c r="V34" s="26" t="s">
        <v>182</v>
      </c>
      <c r="AB34" s="14" t="s">
        <v>150</v>
      </c>
      <c r="AC34" s="12" t="s">
        <v>9</v>
      </c>
      <c r="AD34" s="25">
        <v>50005776</v>
      </c>
      <c r="AE34" s="15" t="s">
        <v>13</v>
      </c>
      <c r="AF34" s="25">
        <v>50005776</v>
      </c>
      <c r="AG34" s="14" t="s">
        <v>151</v>
      </c>
      <c r="AL34" s="7">
        <v>43140</v>
      </c>
      <c r="AM34" s="14" t="s">
        <v>147</v>
      </c>
      <c r="AN34" s="15">
        <v>2016</v>
      </c>
      <c r="AO34" s="7">
        <v>43140</v>
      </c>
      <c r="AP34" s="9" t="s">
        <v>152</v>
      </c>
    </row>
    <row r="35" spans="1:42" ht="51">
      <c r="A35" s="12" t="s">
        <v>146</v>
      </c>
      <c r="B35" s="14" t="s">
        <v>1</v>
      </c>
      <c r="C35" s="12">
        <v>2016</v>
      </c>
      <c r="D35" s="23" t="s">
        <v>165</v>
      </c>
      <c r="E35" s="25">
        <v>50005776</v>
      </c>
      <c r="F35" s="9" t="s">
        <v>154</v>
      </c>
      <c r="G35" s="27" t="s">
        <v>233</v>
      </c>
      <c r="H35" s="26" t="s">
        <v>155</v>
      </c>
      <c r="I35" s="25">
        <v>50005776</v>
      </c>
      <c r="J35" s="25">
        <v>50005776</v>
      </c>
      <c r="K35" s="25" t="s">
        <v>156</v>
      </c>
      <c r="L35" s="11" t="s">
        <v>147</v>
      </c>
      <c r="M35" s="12" t="s">
        <v>153</v>
      </c>
      <c r="O35" s="13">
        <v>1056</v>
      </c>
      <c r="P35" s="13">
        <f>1224.96+122.49</f>
        <v>1347.45</v>
      </c>
      <c r="S35" s="12" t="s">
        <v>148</v>
      </c>
      <c r="U35" s="9" t="s">
        <v>149</v>
      </c>
      <c r="V35" s="26" t="s">
        <v>182</v>
      </c>
      <c r="AB35" s="14" t="s">
        <v>150</v>
      </c>
      <c r="AC35" s="12" t="s">
        <v>9</v>
      </c>
      <c r="AD35" s="25">
        <v>50005776</v>
      </c>
      <c r="AE35" s="15" t="s">
        <v>13</v>
      </c>
      <c r="AF35" s="25">
        <v>50005776</v>
      </c>
      <c r="AG35" s="14" t="s">
        <v>151</v>
      </c>
      <c r="AL35" s="7">
        <v>43140</v>
      </c>
      <c r="AM35" s="14" t="s">
        <v>147</v>
      </c>
      <c r="AN35" s="15">
        <v>2016</v>
      </c>
      <c r="AO35" s="7">
        <v>43140</v>
      </c>
      <c r="AP35" s="9" t="s">
        <v>152</v>
      </c>
    </row>
    <row r="36" spans="1:42" ht="51">
      <c r="A36" s="12" t="s">
        <v>146</v>
      </c>
      <c r="B36" s="14" t="s">
        <v>1</v>
      </c>
      <c r="C36" s="12">
        <v>2016</v>
      </c>
      <c r="D36" s="23" t="s">
        <v>165</v>
      </c>
      <c r="E36" s="25">
        <v>50005776</v>
      </c>
      <c r="F36" s="9" t="s">
        <v>154</v>
      </c>
      <c r="G36" s="27" t="s">
        <v>233</v>
      </c>
      <c r="H36" s="26" t="s">
        <v>155</v>
      </c>
      <c r="I36" s="25">
        <v>50005776</v>
      </c>
      <c r="J36" s="25">
        <v>50005776</v>
      </c>
      <c r="K36" s="25" t="s">
        <v>156</v>
      </c>
      <c r="L36" s="11" t="s">
        <v>147</v>
      </c>
      <c r="M36" s="12" t="s">
        <v>153</v>
      </c>
      <c r="O36" s="13">
        <v>678.45</v>
      </c>
      <c r="P36" s="13">
        <f>787+78.7</f>
        <v>865.7</v>
      </c>
      <c r="S36" s="12" t="s">
        <v>148</v>
      </c>
      <c r="U36" s="9" t="s">
        <v>149</v>
      </c>
      <c r="V36" s="26" t="s">
        <v>182</v>
      </c>
      <c r="AB36" s="14" t="s">
        <v>150</v>
      </c>
      <c r="AC36" s="12" t="s">
        <v>9</v>
      </c>
      <c r="AD36" s="25">
        <v>50005776</v>
      </c>
      <c r="AE36" s="15" t="s">
        <v>13</v>
      </c>
      <c r="AF36" s="25">
        <v>50005776</v>
      </c>
      <c r="AG36" s="14" t="s">
        <v>151</v>
      </c>
      <c r="AL36" s="7">
        <v>43140</v>
      </c>
      <c r="AM36" s="14" t="s">
        <v>147</v>
      </c>
      <c r="AN36" s="15">
        <v>2016</v>
      </c>
      <c r="AO36" s="7">
        <v>43140</v>
      </c>
      <c r="AP36" s="9" t="s">
        <v>152</v>
      </c>
    </row>
    <row r="37" spans="1:42" ht="51">
      <c r="A37" s="12" t="s">
        <v>146</v>
      </c>
      <c r="B37" s="14" t="s">
        <v>1</v>
      </c>
      <c r="C37" s="12">
        <v>2016</v>
      </c>
      <c r="D37" s="23" t="s">
        <v>165</v>
      </c>
      <c r="E37" s="25">
        <v>50005776</v>
      </c>
      <c r="F37" s="9" t="s">
        <v>154</v>
      </c>
      <c r="G37" s="27" t="s">
        <v>233</v>
      </c>
      <c r="H37" s="26" t="s">
        <v>155</v>
      </c>
      <c r="I37" s="25">
        <v>50005776</v>
      </c>
      <c r="J37" s="25">
        <v>50005776</v>
      </c>
      <c r="K37" s="25" t="s">
        <v>156</v>
      </c>
      <c r="L37" s="11" t="s">
        <v>147</v>
      </c>
      <c r="M37" s="12" t="s">
        <v>153</v>
      </c>
      <c r="O37" s="13">
        <v>832.76</v>
      </c>
      <c r="P37" s="13">
        <f>966+96.6</f>
        <v>1062.6</v>
      </c>
      <c r="S37" s="12" t="s">
        <v>148</v>
      </c>
      <c r="U37" s="9" t="s">
        <v>149</v>
      </c>
      <c r="V37" s="26" t="s">
        <v>182</v>
      </c>
      <c r="AB37" s="14" t="s">
        <v>150</v>
      </c>
      <c r="AC37" s="12" t="s">
        <v>9</v>
      </c>
      <c r="AD37" s="25">
        <v>50005776</v>
      </c>
      <c r="AE37" s="15" t="s">
        <v>13</v>
      </c>
      <c r="AF37" s="25">
        <v>50005776</v>
      </c>
      <c r="AG37" s="14" t="s">
        <v>151</v>
      </c>
      <c r="AL37" s="7">
        <v>43140</v>
      </c>
      <c r="AM37" s="14" t="s">
        <v>147</v>
      </c>
      <c r="AN37" s="15">
        <v>2016</v>
      </c>
      <c r="AO37" s="7">
        <v>43140</v>
      </c>
      <c r="AP37" s="9" t="s">
        <v>152</v>
      </c>
    </row>
    <row r="38" spans="1:42" ht="51">
      <c r="A38" s="12" t="s">
        <v>146</v>
      </c>
      <c r="B38" s="14" t="s">
        <v>1</v>
      </c>
      <c r="C38" s="12">
        <v>2016</v>
      </c>
      <c r="D38" s="23" t="s">
        <v>165</v>
      </c>
      <c r="E38" s="25">
        <v>50005776</v>
      </c>
      <c r="F38" s="9" t="s">
        <v>154</v>
      </c>
      <c r="G38" s="27" t="s">
        <v>233</v>
      </c>
      <c r="H38" s="26" t="s">
        <v>155</v>
      </c>
      <c r="I38" s="25">
        <v>50005776</v>
      </c>
      <c r="J38" s="25">
        <v>50005776</v>
      </c>
      <c r="K38" s="25" t="s">
        <v>156</v>
      </c>
      <c r="L38" s="11" t="s">
        <v>147</v>
      </c>
      <c r="M38" s="12" t="s">
        <v>153</v>
      </c>
      <c r="O38" s="13">
        <v>2747.41</v>
      </c>
      <c r="P38" s="13">
        <f>3187+318.7-305.55</f>
        <v>3200.1499999999996</v>
      </c>
      <c r="S38" s="12" t="s">
        <v>148</v>
      </c>
      <c r="U38" s="9" t="s">
        <v>149</v>
      </c>
      <c r="V38" s="26" t="s">
        <v>182</v>
      </c>
      <c r="AB38" s="14" t="s">
        <v>150</v>
      </c>
      <c r="AC38" s="12" t="s">
        <v>9</v>
      </c>
      <c r="AD38" s="25">
        <v>50005776</v>
      </c>
      <c r="AE38" s="15" t="s">
        <v>13</v>
      </c>
      <c r="AF38" s="25">
        <v>50005776</v>
      </c>
      <c r="AG38" s="14" t="s">
        <v>151</v>
      </c>
      <c r="AL38" s="7">
        <v>43140</v>
      </c>
      <c r="AM38" s="14" t="s">
        <v>147</v>
      </c>
      <c r="AN38" s="15">
        <v>2016</v>
      </c>
      <c r="AO38" s="7">
        <v>43140</v>
      </c>
      <c r="AP38" s="9" t="s">
        <v>152</v>
      </c>
    </row>
    <row r="39" spans="1:42" ht="51">
      <c r="A39" s="12" t="s">
        <v>146</v>
      </c>
      <c r="B39" s="14" t="s">
        <v>1</v>
      </c>
      <c r="C39" s="12">
        <v>2016</v>
      </c>
      <c r="D39" s="23" t="s">
        <v>165</v>
      </c>
      <c r="E39" s="25">
        <v>50005776</v>
      </c>
      <c r="F39" s="9" t="s">
        <v>154</v>
      </c>
      <c r="G39" s="27" t="s">
        <v>233</v>
      </c>
      <c r="H39" s="26" t="s">
        <v>155</v>
      </c>
      <c r="I39" s="25">
        <v>50005776</v>
      </c>
      <c r="J39" s="25">
        <v>50005776</v>
      </c>
      <c r="K39" s="25" t="s">
        <v>156</v>
      </c>
      <c r="L39" s="11" t="s">
        <v>147</v>
      </c>
      <c r="M39" s="12" t="s">
        <v>153</v>
      </c>
      <c r="O39" s="13">
        <v>1743.08</v>
      </c>
      <c r="P39" s="13">
        <f>2022+202.2</f>
        <v>2224.2</v>
      </c>
      <c r="S39" s="12" t="s">
        <v>148</v>
      </c>
      <c r="U39" s="9" t="s">
        <v>149</v>
      </c>
      <c r="V39" s="26" t="s">
        <v>182</v>
      </c>
      <c r="AB39" s="14" t="s">
        <v>150</v>
      </c>
      <c r="AC39" s="12" t="s">
        <v>9</v>
      </c>
      <c r="AD39" s="25">
        <v>50005776</v>
      </c>
      <c r="AE39" s="15" t="s">
        <v>13</v>
      </c>
      <c r="AF39" s="25">
        <v>50005776</v>
      </c>
      <c r="AG39" s="14" t="s">
        <v>151</v>
      </c>
      <c r="AL39" s="7">
        <v>43140</v>
      </c>
      <c r="AM39" s="14" t="s">
        <v>147</v>
      </c>
      <c r="AN39" s="15">
        <v>2016</v>
      </c>
      <c r="AO39" s="7">
        <v>43140</v>
      </c>
      <c r="AP39" s="9" t="s">
        <v>152</v>
      </c>
    </row>
    <row r="40" spans="1:42" ht="51">
      <c r="A40" s="12" t="s">
        <v>146</v>
      </c>
      <c r="B40" s="14" t="s">
        <v>1</v>
      </c>
      <c r="C40" s="12">
        <v>2016</v>
      </c>
      <c r="D40" s="23" t="s">
        <v>165</v>
      </c>
      <c r="E40" s="25">
        <v>50005776</v>
      </c>
      <c r="F40" s="9" t="s">
        <v>154</v>
      </c>
      <c r="G40" s="27" t="s">
        <v>233</v>
      </c>
      <c r="H40" s="26" t="s">
        <v>155</v>
      </c>
      <c r="I40" s="25">
        <v>50005776</v>
      </c>
      <c r="J40" s="25">
        <v>50005776</v>
      </c>
      <c r="K40" s="25" t="s">
        <v>156</v>
      </c>
      <c r="L40" s="11" t="s">
        <v>147</v>
      </c>
      <c r="M40" s="12" t="s">
        <v>153</v>
      </c>
      <c r="O40" s="13">
        <v>197.41</v>
      </c>
      <c r="P40" s="13">
        <f>229+22.9</f>
        <v>251.9</v>
      </c>
      <c r="S40" s="12" t="s">
        <v>148</v>
      </c>
      <c r="U40" s="9" t="s">
        <v>149</v>
      </c>
      <c r="V40" s="26" t="s">
        <v>182</v>
      </c>
      <c r="AB40" s="14" t="s">
        <v>150</v>
      </c>
      <c r="AC40" s="12" t="s">
        <v>9</v>
      </c>
      <c r="AD40" s="25">
        <v>50005776</v>
      </c>
      <c r="AE40" s="15" t="s">
        <v>13</v>
      </c>
      <c r="AF40" s="25">
        <v>50005776</v>
      </c>
      <c r="AG40" s="14" t="s">
        <v>151</v>
      </c>
      <c r="AL40" s="7">
        <v>43140</v>
      </c>
      <c r="AM40" s="14" t="s">
        <v>147</v>
      </c>
      <c r="AN40" s="15">
        <v>2016</v>
      </c>
      <c r="AO40" s="7">
        <v>43140</v>
      </c>
      <c r="AP40" s="9" t="s">
        <v>152</v>
      </c>
    </row>
    <row r="41" spans="1:42" ht="51">
      <c r="A41" s="12" t="s">
        <v>146</v>
      </c>
      <c r="B41" s="14" t="s">
        <v>1</v>
      </c>
      <c r="C41" s="12">
        <v>2016</v>
      </c>
      <c r="D41" s="23" t="s">
        <v>165</v>
      </c>
      <c r="E41" s="25">
        <v>50005776</v>
      </c>
      <c r="F41" s="9" t="s">
        <v>154</v>
      </c>
      <c r="G41" s="27" t="s">
        <v>233</v>
      </c>
      <c r="H41" s="26" t="s">
        <v>155</v>
      </c>
      <c r="I41" s="25">
        <v>50005776</v>
      </c>
      <c r="J41" s="25">
        <v>50005776</v>
      </c>
      <c r="K41" s="25" t="s">
        <v>156</v>
      </c>
      <c r="L41" s="11" t="s">
        <v>147</v>
      </c>
      <c r="M41" s="12" t="s">
        <v>153</v>
      </c>
      <c r="O41" s="13">
        <v>200</v>
      </c>
      <c r="P41" s="13">
        <f>232+23.2</f>
        <v>255.2</v>
      </c>
      <c r="S41" s="12" t="s">
        <v>148</v>
      </c>
      <c r="U41" s="9" t="s">
        <v>149</v>
      </c>
      <c r="V41" s="26" t="s">
        <v>182</v>
      </c>
      <c r="AB41" s="14" t="s">
        <v>150</v>
      </c>
      <c r="AC41" s="12" t="s">
        <v>9</v>
      </c>
      <c r="AD41" s="25">
        <v>50005776</v>
      </c>
      <c r="AE41" s="15" t="s">
        <v>13</v>
      </c>
      <c r="AF41" s="25">
        <v>50005776</v>
      </c>
      <c r="AG41" s="14" t="s">
        <v>151</v>
      </c>
      <c r="AL41" s="7">
        <v>43140</v>
      </c>
      <c r="AM41" s="14" t="s">
        <v>147</v>
      </c>
      <c r="AN41" s="15">
        <v>2016</v>
      </c>
      <c r="AO41" s="7">
        <v>43140</v>
      </c>
      <c r="AP41" s="9" t="s">
        <v>152</v>
      </c>
    </row>
    <row r="42" spans="1:42" ht="51">
      <c r="A42" s="12" t="s">
        <v>146</v>
      </c>
      <c r="B42" s="14" t="s">
        <v>1</v>
      </c>
      <c r="C42" s="12">
        <v>2016</v>
      </c>
      <c r="D42" s="23" t="s">
        <v>165</v>
      </c>
      <c r="E42" s="25">
        <v>50005776</v>
      </c>
      <c r="F42" s="9" t="s">
        <v>154</v>
      </c>
      <c r="G42" s="27" t="s">
        <v>233</v>
      </c>
      <c r="H42" s="26" t="s">
        <v>155</v>
      </c>
      <c r="I42" s="25">
        <v>50005776</v>
      </c>
      <c r="J42" s="25">
        <v>50005776</v>
      </c>
      <c r="K42" s="25" t="s">
        <v>156</v>
      </c>
      <c r="L42" s="11" t="s">
        <v>147</v>
      </c>
      <c r="M42" s="12" t="s">
        <v>153</v>
      </c>
      <c r="O42" s="13">
        <v>948.28</v>
      </c>
      <c r="P42" s="13">
        <f>1100+110</f>
        <v>1210</v>
      </c>
      <c r="S42" s="12" t="s">
        <v>148</v>
      </c>
      <c r="U42" s="9" t="s">
        <v>149</v>
      </c>
      <c r="V42" s="26" t="s">
        <v>182</v>
      </c>
      <c r="AB42" s="14" t="s">
        <v>150</v>
      </c>
      <c r="AC42" s="12" t="s">
        <v>9</v>
      </c>
      <c r="AD42" s="25">
        <v>50005776</v>
      </c>
      <c r="AE42" s="15" t="s">
        <v>13</v>
      </c>
      <c r="AF42" s="25">
        <v>50005776</v>
      </c>
      <c r="AG42" s="14" t="s">
        <v>151</v>
      </c>
      <c r="AL42" s="7">
        <v>43140</v>
      </c>
      <c r="AM42" s="14" t="s">
        <v>147</v>
      </c>
      <c r="AN42" s="15">
        <v>2016</v>
      </c>
      <c r="AO42" s="7">
        <v>43140</v>
      </c>
      <c r="AP42" s="9" t="s">
        <v>152</v>
      </c>
    </row>
    <row r="43" spans="1:42" ht="51">
      <c r="A43" s="12" t="s">
        <v>146</v>
      </c>
      <c r="B43" s="14" t="s">
        <v>1</v>
      </c>
      <c r="C43" s="12">
        <v>2016</v>
      </c>
      <c r="D43" s="23" t="s">
        <v>165</v>
      </c>
      <c r="E43" s="25">
        <v>50005776</v>
      </c>
      <c r="F43" s="9" t="s">
        <v>154</v>
      </c>
      <c r="G43" s="27" t="s">
        <v>233</v>
      </c>
      <c r="H43" s="26" t="s">
        <v>155</v>
      </c>
      <c r="I43" s="25">
        <v>50005776</v>
      </c>
      <c r="J43" s="25">
        <v>50005776</v>
      </c>
      <c r="K43" s="25" t="s">
        <v>156</v>
      </c>
      <c r="L43" s="11" t="s">
        <v>147</v>
      </c>
      <c r="M43" s="12" t="s">
        <v>153</v>
      </c>
      <c r="O43" s="13">
        <v>1209.48</v>
      </c>
      <c r="P43" s="13">
        <f>1403+104.3</f>
        <v>1507.3</v>
      </c>
      <c r="S43" s="12" t="s">
        <v>148</v>
      </c>
      <c r="U43" s="9" t="s">
        <v>149</v>
      </c>
      <c r="V43" s="26" t="s">
        <v>182</v>
      </c>
      <c r="AB43" s="14" t="s">
        <v>150</v>
      </c>
      <c r="AC43" s="12" t="s">
        <v>9</v>
      </c>
      <c r="AD43" s="25">
        <v>50005776</v>
      </c>
      <c r="AE43" s="15" t="s">
        <v>13</v>
      </c>
      <c r="AF43" s="25">
        <v>50005776</v>
      </c>
      <c r="AG43" s="14" t="s">
        <v>151</v>
      </c>
      <c r="AL43" s="7">
        <v>43140</v>
      </c>
      <c r="AM43" s="14" t="s">
        <v>147</v>
      </c>
      <c r="AN43" s="15">
        <v>2016</v>
      </c>
      <c r="AO43" s="7">
        <v>43140</v>
      </c>
      <c r="AP43" s="9" t="s">
        <v>152</v>
      </c>
    </row>
    <row r="44" spans="1:42" ht="51">
      <c r="A44" s="12" t="s">
        <v>146</v>
      </c>
      <c r="B44" s="14" t="s">
        <v>1</v>
      </c>
      <c r="C44" s="12">
        <v>2016</v>
      </c>
      <c r="D44" s="23" t="s">
        <v>165</v>
      </c>
      <c r="E44" s="25">
        <v>50005776</v>
      </c>
      <c r="F44" s="9" t="s">
        <v>154</v>
      </c>
      <c r="G44" s="27" t="s">
        <v>233</v>
      </c>
      <c r="H44" s="26" t="s">
        <v>155</v>
      </c>
      <c r="I44" s="25">
        <v>50005776</v>
      </c>
      <c r="J44" s="25">
        <v>50005776</v>
      </c>
      <c r="K44" s="25" t="s">
        <v>156</v>
      </c>
      <c r="L44" s="11" t="s">
        <v>147</v>
      </c>
      <c r="M44" s="12" t="s">
        <v>153</v>
      </c>
      <c r="O44" s="13">
        <v>424.14</v>
      </c>
      <c r="P44" s="13">
        <v>492</v>
      </c>
      <c r="S44" s="12" t="s">
        <v>148</v>
      </c>
      <c r="U44" s="9" t="s">
        <v>149</v>
      </c>
      <c r="V44" s="26" t="s">
        <v>182</v>
      </c>
      <c r="AB44" s="14" t="s">
        <v>150</v>
      </c>
      <c r="AC44" s="12" t="s">
        <v>9</v>
      </c>
      <c r="AD44" s="25">
        <v>50005776</v>
      </c>
      <c r="AE44" s="15" t="s">
        <v>13</v>
      </c>
      <c r="AF44" s="25">
        <v>50005776</v>
      </c>
      <c r="AG44" s="14" t="s">
        <v>151</v>
      </c>
      <c r="AL44" s="7">
        <v>43140</v>
      </c>
      <c r="AM44" s="14" t="s">
        <v>147</v>
      </c>
      <c r="AN44" s="15">
        <v>2016</v>
      </c>
      <c r="AO44" s="7">
        <v>43140</v>
      </c>
      <c r="AP44" s="9" t="s">
        <v>152</v>
      </c>
    </row>
    <row r="45" spans="1:42" ht="51">
      <c r="A45" s="12" t="s">
        <v>146</v>
      </c>
      <c r="B45" s="14" t="s">
        <v>1</v>
      </c>
      <c r="C45" s="12">
        <v>2016</v>
      </c>
      <c r="D45" s="23" t="s">
        <v>165</v>
      </c>
      <c r="E45" s="25">
        <v>50005776</v>
      </c>
      <c r="F45" s="9" t="s">
        <v>154</v>
      </c>
      <c r="G45" s="27" t="s">
        <v>233</v>
      </c>
      <c r="H45" s="26" t="s">
        <v>155</v>
      </c>
      <c r="I45" s="25">
        <v>50005776</v>
      </c>
      <c r="J45" s="25">
        <v>50005776</v>
      </c>
      <c r="K45" s="25" t="s">
        <v>156</v>
      </c>
      <c r="L45" s="11" t="s">
        <v>147</v>
      </c>
      <c r="M45" s="12" t="s">
        <v>153</v>
      </c>
      <c r="O45" s="13">
        <v>508.62</v>
      </c>
      <c r="P45" s="13">
        <v>650</v>
      </c>
      <c r="S45" s="12" t="s">
        <v>148</v>
      </c>
      <c r="U45" s="9" t="s">
        <v>149</v>
      </c>
      <c r="V45" s="26" t="s">
        <v>182</v>
      </c>
      <c r="AB45" s="14" t="s">
        <v>150</v>
      </c>
      <c r="AC45" s="12" t="s">
        <v>9</v>
      </c>
      <c r="AD45" s="25">
        <v>50005776</v>
      </c>
      <c r="AE45" s="15" t="s">
        <v>13</v>
      </c>
      <c r="AF45" s="25">
        <v>50005776</v>
      </c>
      <c r="AG45" s="14" t="s">
        <v>151</v>
      </c>
      <c r="AL45" s="7">
        <v>43140</v>
      </c>
      <c r="AM45" s="14" t="s">
        <v>147</v>
      </c>
      <c r="AN45" s="15">
        <v>2016</v>
      </c>
      <c r="AO45" s="7">
        <v>43140</v>
      </c>
      <c r="AP45" s="9" t="s">
        <v>152</v>
      </c>
    </row>
    <row r="46" spans="1:42" ht="51">
      <c r="A46" s="12" t="s">
        <v>146</v>
      </c>
      <c r="B46" s="14" t="s">
        <v>1</v>
      </c>
      <c r="C46" s="12">
        <v>2016</v>
      </c>
      <c r="D46" s="23" t="s">
        <v>165</v>
      </c>
      <c r="E46" s="25">
        <v>50005776</v>
      </c>
      <c r="F46" s="9" t="s">
        <v>154</v>
      </c>
      <c r="G46" s="27" t="s">
        <v>233</v>
      </c>
      <c r="H46" s="26" t="s">
        <v>155</v>
      </c>
      <c r="I46" s="25">
        <v>50005776</v>
      </c>
      <c r="J46" s="25">
        <v>50005776</v>
      </c>
      <c r="K46" s="25" t="s">
        <v>156</v>
      </c>
      <c r="L46" s="11" t="s">
        <v>147</v>
      </c>
      <c r="M46" s="12" t="s">
        <v>153</v>
      </c>
      <c r="O46" s="13">
        <v>233.48</v>
      </c>
      <c r="P46" s="13">
        <v>267</v>
      </c>
      <c r="S46" s="12" t="s">
        <v>148</v>
      </c>
      <c r="U46" s="9" t="s">
        <v>149</v>
      </c>
      <c r="V46" s="26" t="s">
        <v>182</v>
      </c>
      <c r="AB46" s="14" t="s">
        <v>150</v>
      </c>
      <c r="AC46" s="12" t="s">
        <v>9</v>
      </c>
      <c r="AD46" s="25">
        <v>50005776</v>
      </c>
      <c r="AE46" s="15" t="s">
        <v>13</v>
      </c>
      <c r="AF46" s="25">
        <v>50005776</v>
      </c>
      <c r="AG46" s="14" t="s">
        <v>151</v>
      </c>
      <c r="AL46" s="7">
        <v>43140</v>
      </c>
      <c r="AM46" s="14" t="s">
        <v>147</v>
      </c>
      <c r="AN46" s="15">
        <v>2016</v>
      </c>
      <c r="AO46" s="7">
        <v>43140</v>
      </c>
      <c r="AP46" s="9" t="s">
        <v>152</v>
      </c>
    </row>
    <row r="47" spans="1:42" ht="51">
      <c r="A47" s="12" t="s">
        <v>146</v>
      </c>
      <c r="B47" s="14" t="s">
        <v>4</v>
      </c>
      <c r="C47" s="12">
        <v>2016</v>
      </c>
      <c r="D47" s="23" t="s">
        <v>165</v>
      </c>
      <c r="E47" s="25">
        <v>50005833</v>
      </c>
      <c r="F47" s="9" t="s">
        <v>154</v>
      </c>
      <c r="G47" s="27" t="s">
        <v>234</v>
      </c>
      <c r="H47" s="26" t="s">
        <v>183</v>
      </c>
      <c r="I47" s="25">
        <v>50005833</v>
      </c>
      <c r="J47" s="25">
        <v>50005833</v>
      </c>
      <c r="K47" s="25" t="s">
        <v>185</v>
      </c>
      <c r="L47" s="11" t="s">
        <v>147</v>
      </c>
      <c r="M47" s="12" t="s">
        <v>153</v>
      </c>
      <c r="O47" s="13">
        <v>584</v>
      </c>
      <c r="P47" s="13">
        <v>677.44</v>
      </c>
      <c r="S47" s="12" t="s">
        <v>148</v>
      </c>
      <c r="U47" s="9" t="s">
        <v>149</v>
      </c>
      <c r="V47" s="26" t="s">
        <v>186</v>
      </c>
      <c r="AB47" s="14" t="s">
        <v>150</v>
      </c>
      <c r="AC47" s="12" t="s">
        <v>9</v>
      </c>
      <c r="AD47" s="25">
        <v>50005833</v>
      </c>
      <c r="AE47" s="15" t="s">
        <v>13</v>
      </c>
      <c r="AF47" s="25">
        <v>50005833</v>
      </c>
      <c r="AG47" s="14" t="s">
        <v>151</v>
      </c>
      <c r="AL47" s="7">
        <v>43140</v>
      </c>
      <c r="AM47" s="14" t="s">
        <v>147</v>
      </c>
      <c r="AN47" s="15">
        <v>2016</v>
      </c>
      <c r="AO47" s="7">
        <v>43140</v>
      </c>
      <c r="AP47" s="9" t="s">
        <v>152</v>
      </c>
    </row>
    <row r="48" spans="1:42" ht="51">
      <c r="A48" s="12" t="s">
        <v>146</v>
      </c>
      <c r="B48" s="14" t="s">
        <v>4</v>
      </c>
      <c r="C48" s="12">
        <v>2016</v>
      </c>
      <c r="D48" s="23" t="s">
        <v>165</v>
      </c>
      <c r="E48" s="25">
        <v>50005833</v>
      </c>
      <c r="F48" s="9" t="s">
        <v>154</v>
      </c>
      <c r="G48" s="27" t="s">
        <v>234</v>
      </c>
      <c r="H48" s="26" t="s">
        <v>184</v>
      </c>
      <c r="I48" s="25">
        <v>50005833</v>
      </c>
      <c r="J48" s="25">
        <v>50005833</v>
      </c>
      <c r="K48" s="25" t="s">
        <v>185</v>
      </c>
      <c r="L48" s="11" t="s">
        <v>147</v>
      </c>
      <c r="M48" s="12" t="s">
        <v>153</v>
      </c>
      <c r="O48" s="13">
        <v>66</v>
      </c>
      <c r="P48" s="13">
        <v>66</v>
      </c>
      <c r="S48" s="12" t="s">
        <v>148</v>
      </c>
      <c r="U48" s="9" t="s">
        <v>149</v>
      </c>
      <c r="V48" s="26" t="s">
        <v>186</v>
      </c>
      <c r="AB48" s="14" t="s">
        <v>150</v>
      </c>
      <c r="AC48" s="12" t="s">
        <v>9</v>
      </c>
      <c r="AD48" s="25">
        <v>50005833</v>
      </c>
      <c r="AE48" s="15" t="s">
        <v>13</v>
      </c>
      <c r="AF48" s="25">
        <v>50005833</v>
      </c>
      <c r="AG48" s="14" t="s">
        <v>151</v>
      </c>
      <c r="AL48" s="7">
        <v>43140</v>
      </c>
      <c r="AM48" s="14" t="s">
        <v>147</v>
      </c>
      <c r="AN48" s="15">
        <v>2016</v>
      </c>
      <c r="AO48" s="7">
        <v>43140</v>
      </c>
      <c r="AP48" s="9" t="s">
        <v>152</v>
      </c>
    </row>
    <row r="49" spans="1:42" ht="51">
      <c r="A49" s="12" t="s">
        <v>146</v>
      </c>
      <c r="B49" s="14" t="s">
        <v>4</v>
      </c>
      <c r="C49" s="12">
        <v>2016</v>
      </c>
      <c r="D49" s="23" t="s">
        <v>165</v>
      </c>
      <c r="E49" s="25">
        <v>50005833</v>
      </c>
      <c r="F49" s="9" t="s">
        <v>154</v>
      </c>
      <c r="G49" s="27" t="s">
        <v>234</v>
      </c>
      <c r="H49" s="26" t="s">
        <v>184</v>
      </c>
      <c r="I49" s="25">
        <v>50005833</v>
      </c>
      <c r="J49" s="25">
        <v>50005833</v>
      </c>
      <c r="K49" s="25" t="s">
        <v>185</v>
      </c>
      <c r="L49" s="11" t="s">
        <v>147</v>
      </c>
      <c r="M49" s="12" t="s">
        <v>153</v>
      </c>
      <c r="O49" s="13">
        <v>36</v>
      </c>
      <c r="P49" s="13">
        <v>36</v>
      </c>
      <c r="S49" s="12" t="s">
        <v>148</v>
      </c>
      <c r="U49" s="9" t="s">
        <v>149</v>
      </c>
      <c r="V49" s="26" t="s">
        <v>186</v>
      </c>
      <c r="AB49" s="14" t="s">
        <v>150</v>
      </c>
      <c r="AC49" s="12" t="s">
        <v>9</v>
      </c>
      <c r="AD49" s="25">
        <v>50005833</v>
      </c>
      <c r="AE49" s="15" t="s">
        <v>13</v>
      </c>
      <c r="AF49" s="25">
        <v>50005833</v>
      </c>
      <c r="AG49" s="14" t="s">
        <v>151</v>
      </c>
      <c r="AL49" s="7">
        <v>43140</v>
      </c>
      <c r="AM49" s="14" t="s">
        <v>147</v>
      </c>
      <c r="AN49" s="15">
        <v>2016</v>
      </c>
      <c r="AO49" s="7">
        <v>43140</v>
      </c>
      <c r="AP49" s="9" t="s">
        <v>152</v>
      </c>
    </row>
    <row r="50" spans="1:42" ht="51">
      <c r="A50" s="12" t="s">
        <v>146</v>
      </c>
      <c r="B50" s="14" t="s">
        <v>1</v>
      </c>
      <c r="C50" s="12">
        <v>2016</v>
      </c>
      <c r="D50" s="23" t="s">
        <v>165</v>
      </c>
      <c r="E50" s="25">
        <v>50005853</v>
      </c>
      <c r="F50" s="9" t="s">
        <v>154</v>
      </c>
      <c r="G50" s="27" t="s">
        <v>235</v>
      </c>
      <c r="H50" s="26" t="s">
        <v>155</v>
      </c>
      <c r="I50" s="25">
        <v>50005853</v>
      </c>
      <c r="J50" s="25">
        <v>50005853</v>
      </c>
      <c r="K50" s="25" t="s">
        <v>157</v>
      </c>
      <c r="L50" s="11" t="s">
        <v>147</v>
      </c>
      <c r="M50" s="12" t="s">
        <v>153</v>
      </c>
      <c r="O50" s="13">
        <v>1771.55</v>
      </c>
      <c r="P50" s="13">
        <v>2055</v>
      </c>
      <c r="S50" s="12" t="s">
        <v>148</v>
      </c>
      <c r="U50" s="9" t="s">
        <v>149</v>
      </c>
      <c r="V50" s="26" t="s">
        <v>187</v>
      </c>
      <c r="AB50" s="14" t="s">
        <v>150</v>
      </c>
      <c r="AC50" s="12" t="s">
        <v>9</v>
      </c>
      <c r="AD50" s="25">
        <v>50005853</v>
      </c>
      <c r="AE50" s="15" t="s">
        <v>13</v>
      </c>
      <c r="AF50" s="25">
        <v>50005853</v>
      </c>
      <c r="AG50" s="14" t="s">
        <v>151</v>
      </c>
      <c r="AL50" s="7">
        <v>43140</v>
      </c>
      <c r="AM50" s="14" t="s">
        <v>147</v>
      </c>
      <c r="AN50" s="15">
        <v>2016</v>
      </c>
      <c r="AO50" s="7">
        <v>43140</v>
      </c>
      <c r="AP50" s="9" t="s">
        <v>152</v>
      </c>
    </row>
    <row r="51" spans="1:42" ht="51">
      <c r="A51" s="12" t="s">
        <v>146</v>
      </c>
      <c r="B51" s="14" t="s">
        <v>1</v>
      </c>
      <c r="C51" s="12">
        <v>2016</v>
      </c>
      <c r="D51" s="23" t="s">
        <v>165</v>
      </c>
      <c r="E51" s="25">
        <v>50005853</v>
      </c>
      <c r="F51" s="9" t="s">
        <v>154</v>
      </c>
      <c r="G51" s="27" t="s">
        <v>235</v>
      </c>
      <c r="H51" s="26" t="s">
        <v>155</v>
      </c>
      <c r="I51" s="25">
        <v>50005856</v>
      </c>
      <c r="J51" s="25">
        <v>50005856</v>
      </c>
      <c r="K51" s="25" t="s">
        <v>157</v>
      </c>
      <c r="L51" s="11" t="s">
        <v>147</v>
      </c>
      <c r="M51" s="12" t="s">
        <v>153</v>
      </c>
      <c r="O51" s="13">
        <v>1967.67</v>
      </c>
      <c r="P51" s="13">
        <v>2282.5</v>
      </c>
      <c r="S51" s="12" t="s">
        <v>148</v>
      </c>
      <c r="U51" s="9" t="s">
        <v>149</v>
      </c>
      <c r="V51" s="26" t="s">
        <v>188</v>
      </c>
      <c r="AB51" s="14" t="s">
        <v>150</v>
      </c>
      <c r="AC51" s="12" t="s">
        <v>9</v>
      </c>
      <c r="AD51" s="25">
        <v>50005856</v>
      </c>
      <c r="AE51" s="15" t="s">
        <v>13</v>
      </c>
      <c r="AF51" s="25">
        <v>50005856</v>
      </c>
      <c r="AG51" s="14" t="s">
        <v>151</v>
      </c>
      <c r="AL51" s="7">
        <v>43140</v>
      </c>
      <c r="AM51" s="14" t="s">
        <v>147</v>
      </c>
      <c r="AN51" s="15">
        <v>2016</v>
      </c>
      <c r="AO51" s="7">
        <v>43140</v>
      </c>
      <c r="AP51" s="9" t="s">
        <v>152</v>
      </c>
    </row>
    <row r="52" spans="1:42" ht="51">
      <c r="A52" s="12" t="s">
        <v>146</v>
      </c>
      <c r="B52" s="14" t="s">
        <v>1</v>
      </c>
      <c r="C52" s="12">
        <v>2016</v>
      </c>
      <c r="D52" s="23" t="s">
        <v>165</v>
      </c>
      <c r="E52" s="25">
        <v>50005923</v>
      </c>
      <c r="F52" s="9" t="s">
        <v>154</v>
      </c>
      <c r="G52" s="27" t="s">
        <v>235</v>
      </c>
      <c r="H52" s="26" t="s">
        <v>189</v>
      </c>
      <c r="I52" s="25">
        <v>50005923</v>
      </c>
      <c r="J52" s="25">
        <v>50005923</v>
      </c>
      <c r="K52" s="11" t="s">
        <v>147</v>
      </c>
      <c r="L52" s="11" t="s">
        <v>147</v>
      </c>
      <c r="M52" s="12" t="s">
        <v>153</v>
      </c>
      <c r="O52" s="13">
        <v>432.96</v>
      </c>
      <c r="P52" s="13">
        <v>500</v>
      </c>
      <c r="S52" s="12" t="s">
        <v>148</v>
      </c>
      <c r="U52" s="9" t="s">
        <v>149</v>
      </c>
      <c r="V52" s="26" t="s">
        <v>190</v>
      </c>
      <c r="AB52" s="14" t="s">
        <v>150</v>
      </c>
      <c r="AC52" s="12" t="s">
        <v>9</v>
      </c>
      <c r="AD52" s="25">
        <v>50005923</v>
      </c>
      <c r="AE52" s="15" t="s">
        <v>13</v>
      </c>
      <c r="AF52" s="25">
        <v>50005923</v>
      </c>
      <c r="AG52" s="14" t="s">
        <v>151</v>
      </c>
      <c r="AL52" s="7">
        <v>43140</v>
      </c>
      <c r="AM52" s="14" t="s">
        <v>147</v>
      </c>
      <c r="AN52" s="15">
        <v>2016</v>
      </c>
      <c r="AO52" s="7">
        <v>43140</v>
      </c>
      <c r="AP52" s="9" t="s">
        <v>152</v>
      </c>
    </row>
    <row r="53" spans="1:42" ht="51">
      <c r="A53" s="12" t="s">
        <v>146</v>
      </c>
      <c r="B53" s="14" t="s">
        <v>1</v>
      </c>
      <c r="C53" s="12">
        <v>2016</v>
      </c>
      <c r="D53" s="23" t="s">
        <v>165</v>
      </c>
      <c r="E53" s="25">
        <v>50005923</v>
      </c>
      <c r="F53" s="9" t="s">
        <v>154</v>
      </c>
      <c r="G53" s="27" t="s">
        <v>236</v>
      </c>
      <c r="H53" s="26" t="s">
        <v>189</v>
      </c>
      <c r="I53" s="25">
        <v>50005923</v>
      </c>
      <c r="J53" s="25">
        <v>50005923</v>
      </c>
      <c r="K53" s="11" t="s">
        <v>147</v>
      </c>
      <c r="L53" s="11" t="s">
        <v>147</v>
      </c>
      <c r="M53" s="12" t="s">
        <v>153</v>
      </c>
      <c r="O53" s="13">
        <v>476.66</v>
      </c>
      <c r="P53" s="13">
        <v>550.1</v>
      </c>
      <c r="S53" s="12" t="s">
        <v>148</v>
      </c>
      <c r="U53" s="9" t="s">
        <v>149</v>
      </c>
      <c r="V53" s="26" t="s">
        <v>190</v>
      </c>
      <c r="AB53" s="14" t="s">
        <v>150</v>
      </c>
      <c r="AC53" s="12" t="s">
        <v>9</v>
      </c>
      <c r="AD53" s="25">
        <v>50005923</v>
      </c>
      <c r="AE53" s="15" t="s">
        <v>13</v>
      </c>
      <c r="AF53" s="25">
        <v>50005923</v>
      </c>
      <c r="AG53" s="14" t="s">
        <v>151</v>
      </c>
      <c r="AL53" s="7">
        <v>43140</v>
      </c>
      <c r="AM53" s="14" t="s">
        <v>147</v>
      </c>
      <c r="AN53" s="15">
        <v>2016</v>
      </c>
      <c r="AO53" s="7">
        <v>43140</v>
      </c>
      <c r="AP53" s="9" t="s">
        <v>152</v>
      </c>
    </row>
    <row r="54" spans="1:42" ht="51">
      <c r="A54" s="12" t="s">
        <v>146</v>
      </c>
      <c r="B54" s="14" t="s">
        <v>1</v>
      </c>
      <c r="C54" s="12">
        <v>2016</v>
      </c>
      <c r="D54" s="23" t="s">
        <v>165</v>
      </c>
      <c r="E54" s="25">
        <v>50005923</v>
      </c>
      <c r="F54" s="9" t="s">
        <v>154</v>
      </c>
      <c r="G54" s="27" t="s">
        <v>236</v>
      </c>
      <c r="H54" s="26" t="s">
        <v>189</v>
      </c>
      <c r="I54" s="25">
        <v>50005923</v>
      </c>
      <c r="J54" s="25">
        <v>50005923</v>
      </c>
      <c r="K54" s="11" t="s">
        <v>147</v>
      </c>
      <c r="L54" s="11" t="s">
        <v>147</v>
      </c>
      <c r="M54" s="12" t="s">
        <v>153</v>
      </c>
      <c r="O54" s="13">
        <v>381.36</v>
      </c>
      <c r="P54" s="13">
        <v>440.12</v>
      </c>
      <c r="S54" s="12" t="s">
        <v>148</v>
      </c>
      <c r="U54" s="9" t="s">
        <v>149</v>
      </c>
      <c r="V54" s="26" t="s">
        <v>190</v>
      </c>
      <c r="AB54" s="14" t="s">
        <v>150</v>
      </c>
      <c r="AC54" s="12" t="s">
        <v>9</v>
      </c>
      <c r="AD54" s="25">
        <v>50005923</v>
      </c>
      <c r="AE54" s="15" t="s">
        <v>13</v>
      </c>
      <c r="AF54" s="25">
        <v>50005923</v>
      </c>
      <c r="AG54" s="14" t="s">
        <v>151</v>
      </c>
      <c r="AL54" s="7">
        <v>43140</v>
      </c>
      <c r="AM54" s="14" t="s">
        <v>147</v>
      </c>
      <c r="AN54" s="15">
        <v>2016</v>
      </c>
      <c r="AO54" s="7">
        <v>43140</v>
      </c>
      <c r="AP54" s="9" t="s">
        <v>152</v>
      </c>
    </row>
    <row r="55" spans="1:42" ht="51">
      <c r="A55" s="12" t="s">
        <v>146</v>
      </c>
      <c r="B55" s="14" t="s">
        <v>1</v>
      </c>
      <c r="C55" s="12">
        <v>2016</v>
      </c>
      <c r="D55" s="23" t="s">
        <v>165</v>
      </c>
      <c r="E55" s="25">
        <v>50005923</v>
      </c>
      <c r="F55" s="9" t="s">
        <v>154</v>
      </c>
      <c r="G55" s="27" t="s">
        <v>236</v>
      </c>
      <c r="H55" s="26" t="s">
        <v>189</v>
      </c>
      <c r="I55" s="25">
        <v>50005923</v>
      </c>
      <c r="J55" s="25">
        <v>50005923</v>
      </c>
      <c r="K55" s="11" t="s">
        <v>147</v>
      </c>
      <c r="L55" s="11" t="s">
        <v>147</v>
      </c>
      <c r="M55" s="12" t="s">
        <v>153</v>
      </c>
      <c r="O55" s="13">
        <v>728.84</v>
      </c>
      <c r="P55" s="13">
        <v>841.43</v>
      </c>
      <c r="S55" s="12" t="s">
        <v>148</v>
      </c>
      <c r="U55" s="9" t="s">
        <v>149</v>
      </c>
      <c r="V55" s="26" t="s">
        <v>190</v>
      </c>
      <c r="AB55" s="14" t="s">
        <v>150</v>
      </c>
      <c r="AC55" s="12" t="s">
        <v>9</v>
      </c>
      <c r="AD55" s="25">
        <v>50005923</v>
      </c>
      <c r="AE55" s="15" t="s">
        <v>13</v>
      </c>
      <c r="AF55" s="25">
        <v>50005923</v>
      </c>
      <c r="AG55" s="14" t="s">
        <v>151</v>
      </c>
      <c r="AL55" s="7">
        <v>43140</v>
      </c>
      <c r="AM55" s="14" t="s">
        <v>147</v>
      </c>
      <c r="AN55" s="15">
        <v>2016</v>
      </c>
      <c r="AO55" s="7">
        <v>43140</v>
      </c>
      <c r="AP55" s="9" t="s">
        <v>152</v>
      </c>
    </row>
    <row r="56" spans="8:11" ht="12.75">
      <c r="H56" s="26"/>
      <c r="K56" s="25"/>
    </row>
    <row r="57" spans="8:11" ht="12.75">
      <c r="H57" s="26"/>
      <c r="K57" s="25"/>
    </row>
    <row r="58" spans="8:11" ht="12.75">
      <c r="H58" s="26"/>
      <c r="K58" s="25"/>
    </row>
    <row r="59" spans="8:11" ht="12.75">
      <c r="H59" s="26"/>
      <c r="K59" s="25"/>
    </row>
    <row r="60" spans="8:11" ht="12.75">
      <c r="H60" s="26"/>
      <c r="K60" s="25"/>
    </row>
    <row r="61" spans="8:11" ht="12.75">
      <c r="H61" s="26"/>
      <c r="K61" s="25"/>
    </row>
    <row r="62" spans="8:11" ht="12.75">
      <c r="H62" s="26"/>
      <c r="K62" s="25"/>
    </row>
    <row r="63" spans="8:11" ht="12.75">
      <c r="H63" s="26"/>
      <c r="K63" s="25"/>
    </row>
    <row r="64" spans="8:11" ht="12.75">
      <c r="H64" s="26"/>
      <c r="K64" s="25"/>
    </row>
    <row r="65" spans="8:11" ht="12.75">
      <c r="H65" s="26"/>
      <c r="K65" s="25"/>
    </row>
    <row r="66" spans="8:11" ht="12.75">
      <c r="H66" s="26"/>
      <c r="K66" s="25"/>
    </row>
    <row r="67" spans="8:11" ht="12.75">
      <c r="H67" s="26"/>
      <c r="K67" s="25"/>
    </row>
    <row r="68" spans="8:11" ht="12.75">
      <c r="H68" s="26"/>
      <c r="K68" s="25"/>
    </row>
    <row r="69" spans="8:11" ht="12.75">
      <c r="H69" s="26"/>
      <c r="K69" s="25"/>
    </row>
    <row r="70" spans="8:11" ht="12.75">
      <c r="H70" s="26"/>
      <c r="K70" s="25"/>
    </row>
    <row r="71" spans="8:11" ht="12.75">
      <c r="H71" s="26"/>
      <c r="K71" s="25"/>
    </row>
    <row r="72" spans="8:11" ht="12.75">
      <c r="H72" s="26"/>
      <c r="K72" s="25"/>
    </row>
    <row r="73" spans="8:11" ht="12.75">
      <c r="H73" s="26"/>
      <c r="K73" s="25"/>
    </row>
    <row r="74" spans="8:11" ht="12.75">
      <c r="H74" s="26"/>
      <c r="K74" s="25"/>
    </row>
    <row r="75" spans="8:11" ht="12.75">
      <c r="H75" s="26"/>
      <c r="K75" s="25"/>
    </row>
    <row r="76" spans="8:11" ht="12.75">
      <c r="H76" s="26"/>
      <c r="K76" s="25"/>
    </row>
    <row r="77" spans="8:11" ht="12.75">
      <c r="H77" s="26"/>
      <c r="K77" s="25"/>
    </row>
    <row r="78" spans="8:11" ht="12.75">
      <c r="H78" s="26"/>
      <c r="K78" s="25"/>
    </row>
    <row r="79" spans="8:11" ht="12.75">
      <c r="H79" s="26"/>
      <c r="K79" s="25"/>
    </row>
    <row r="80" spans="8:11" ht="12.75">
      <c r="H80" s="26"/>
      <c r="K80" s="25"/>
    </row>
    <row r="81" spans="8:11" ht="12.75">
      <c r="H81" s="26"/>
      <c r="K81" s="25"/>
    </row>
    <row r="82" spans="8:11" ht="12.75">
      <c r="H82" s="26"/>
      <c r="K82" s="25"/>
    </row>
    <row r="83" spans="8:11" ht="12.75">
      <c r="H83" s="26"/>
      <c r="K83" s="25"/>
    </row>
    <row r="84" spans="8:11" ht="12.75">
      <c r="H84" s="26"/>
      <c r="K84" s="25"/>
    </row>
    <row r="85" spans="8:11" ht="12.75">
      <c r="H85" s="26"/>
      <c r="K85" s="25"/>
    </row>
    <row r="86" spans="8:11" ht="12.75">
      <c r="H86" s="26"/>
      <c r="K86" s="25"/>
    </row>
    <row r="87" spans="8:11" ht="12.75">
      <c r="H87" s="26"/>
      <c r="K87" s="25"/>
    </row>
    <row r="88" spans="8:11" ht="12.75">
      <c r="H88" s="26"/>
      <c r="K88" s="25"/>
    </row>
    <row r="89" spans="8:11" ht="12.75">
      <c r="H89" s="26"/>
      <c r="K89" s="25"/>
    </row>
    <row r="90" spans="8:11" ht="12.75">
      <c r="H90" s="26"/>
      <c r="K90" s="25"/>
    </row>
    <row r="91" spans="8:11" ht="12.75">
      <c r="H91" s="26"/>
      <c r="K91" s="25"/>
    </row>
    <row r="92" spans="8:11" ht="12.75">
      <c r="H92" s="26"/>
      <c r="K92" s="25"/>
    </row>
    <row r="93" spans="8:11" ht="12.75">
      <c r="H93" s="26"/>
      <c r="K93" s="25"/>
    </row>
    <row r="94" spans="8:11" ht="12.75">
      <c r="H94" s="26"/>
      <c r="K94" s="25"/>
    </row>
    <row r="95" spans="8:11" ht="12.75">
      <c r="H95" s="26"/>
      <c r="K95" s="25"/>
    </row>
    <row r="96" spans="8:11" ht="12.75">
      <c r="H96" s="26"/>
      <c r="K96" s="25"/>
    </row>
    <row r="97" spans="8:11" ht="12.75">
      <c r="H97" s="26"/>
      <c r="K97" s="25"/>
    </row>
    <row r="98" spans="8:11" ht="12.75">
      <c r="H98" s="26"/>
      <c r="K98" s="25"/>
    </row>
    <row r="99" spans="8:11" ht="12.75">
      <c r="H99" s="26"/>
      <c r="K99" s="25"/>
    </row>
    <row r="100" spans="8:11" ht="12.75">
      <c r="H100" s="26"/>
      <c r="K100" s="25"/>
    </row>
    <row r="101" spans="8:11" ht="12.75">
      <c r="H101" s="26"/>
      <c r="K101" s="25"/>
    </row>
    <row r="102" spans="8:11" ht="12.75">
      <c r="H102" s="26"/>
      <c r="K102" s="25"/>
    </row>
    <row r="103" spans="8:11" ht="12.75">
      <c r="H103" s="26"/>
      <c r="K103" s="25"/>
    </row>
    <row r="104" spans="8:11" ht="12.75">
      <c r="H104" s="26"/>
      <c r="K104" s="25"/>
    </row>
    <row r="105" spans="8:11" ht="12.75">
      <c r="H105" s="26"/>
      <c r="K105" s="25"/>
    </row>
    <row r="106" spans="8:11" ht="12.75">
      <c r="H106" s="26"/>
      <c r="K106" s="25"/>
    </row>
    <row r="107" spans="8:11" ht="12.75">
      <c r="H107" s="26"/>
      <c r="K107" s="25"/>
    </row>
    <row r="108" spans="8:11" ht="12.75">
      <c r="H108" s="26"/>
      <c r="K108" s="25"/>
    </row>
    <row r="109" spans="8:11" ht="12.75">
      <c r="H109" s="26"/>
      <c r="K109" s="25"/>
    </row>
    <row r="110" spans="8:11" ht="12.75">
      <c r="H110" s="26"/>
      <c r="K110" s="25"/>
    </row>
    <row r="111" spans="8:11" ht="12.75">
      <c r="H111" s="26"/>
      <c r="K111" s="25"/>
    </row>
    <row r="112" spans="8:11" ht="12.75">
      <c r="H112" s="26"/>
      <c r="K112" s="25"/>
    </row>
    <row r="113" spans="8:11" ht="12.75">
      <c r="H113" s="26"/>
      <c r="K113" s="25"/>
    </row>
    <row r="114" spans="8:11" ht="12.75">
      <c r="H114" s="26"/>
      <c r="K114" s="25"/>
    </row>
    <row r="115" spans="8:11" ht="12.75">
      <c r="H115" s="26"/>
      <c r="K115" s="25"/>
    </row>
    <row r="116" spans="8:11" ht="12.75">
      <c r="H116" s="26"/>
      <c r="K116" s="25"/>
    </row>
    <row r="117" spans="8:11" ht="12.75">
      <c r="H117" s="26"/>
      <c r="K117" s="25"/>
    </row>
    <row r="118" spans="8:11" ht="12.75">
      <c r="H118" s="26"/>
      <c r="K118" s="25"/>
    </row>
    <row r="119" spans="8:11" ht="12.75">
      <c r="H119" s="26"/>
      <c r="K119" s="25"/>
    </row>
    <row r="120" spans="8:11" ht="12.75">
      <c r="H120" s="26"/>
      <c r="K120" s="25"/>
    </row>
    <row r="121" spans="8:11" ht="12.75">
      <c r="H121" s="26"/>
      <c r="K121" s="25"/>
    </row>
    <row r="122" ht="12.75">
      <c r="H122" s="26"/>
    </row>
    <row r="123" ht="12.75">
      <c r="H123" s="26"/>
    </row>
    <row r="124" ht="12.75">
      <c r="H124" s="26"/>
    </row>
    <row r="125" ht="12.75">
      <c r="H125" s="26"/>
    </row>
    <row r="126" ht="12.75">
      <c r="H126" s="26"/>
    </row>
    <row r="127" ht="12.75">
      <c r="H127" s="26"/>
    </row>
    <row r="128" ht="12.75">
      <c r="H128" s="26"/>
    </row>
    <row r="129" ht="12.75">
      <c r="H129" s="26"/>
    </row>
    <row r="130" ht="12.75">
      <c r="H130" s="26"/>
    </row>
    <row r="131" ht="12.75">
      <c r="H131" s="26"/>
    </row>
    <row r="132" ht="12.75">
      <c r="H132" s="26"/>
    </row>
    <row r="133" ht="12.75">
      <c r="H133" s="26"/>
    </row>
    <row r="134" ht="12.75">
      <c r="H134" s="26"/>
    </row>
    <row r="135" ht="12.75">
      <c r="H135" s="26"/>
    </row>
    <row r="136" ht="12.75">
      <c r="H136" s="26"/>
    </row>
    <row r="137" ht="12.75">
      <c r="H137" s="26"/>
    </row>
    <row r="138" ht="12.75">
      <c r="H138" s="26"/>
    </row>
    <row r="139" ht="12.75">
      <c r="H139" s="26"/>
    </row>
    <row r="140" ht="12.75">
      <c r="H140" s="26"/>
    </row>
    <row r="141" ht="12.75">
      <c r="H141" s="26"/>
    </row>
  </sheetData>
  <sheetProtection/>
  <mergeCells count="1">
    <mergeCell ref="A6:AP6"/>
  </mergeCells>
  <dataValidations count="3">
    <dataValidation type="list" allowBlank="1" showInputMessage="1" showErrorMessage="1" sqref="B8:B55">
      <formula1>hidden1</formula1>
    </dataValidation>
    <dataValidation type="list" allowBlank="1" showInputMessage="1" showErrorMessage="1" sqref="AC8:AC55">
      <formula1>hidden2</formula1>
    </dataValidation>
    <dataValidation type="list" allowBlank="1" showInputMessage="1" showErrorMessage="1" sqref="AE8:AE55">
      <formula1>hidden3</formula1>
    </dataValidation>
  </dataValidations>
  <hyperlinks>
    <hyperlink ref="G8" r:id="rId1" display="http://ingresosrecibidosa.transparenciaceenl.mx/indice/Compras%20operaciones%202016/5568.pdf"/>
    <hyperlink ref="G9:G18" r:id="rId2" display="http://ingresosrecibidosa.transparenciaceenl.mx/indice/Compras%20operaciones%202016/5568.pdf"/>
    <hyperlink ref="G19" r:id="rId3" display="http://ingresosrecibidosa.transparenciaceenl.mx/indice/Compras%20operaciones%202016/5608.pdf"/>
    <hyperlink ref="G20" r:id="rId4" display="http://ingresosrecibidosa.transparenciaceenl.mx/indice/Compras%20operaciones%202016/5671.pdf"/>
    <hyperlink ref="G21:G31" r:id="rId5" display="http://ingresosrecibidosa.transparenciaceenl.mx/indice/Compras%20operaciones%202016/5671.pdf"/>
    <hyperlink ref="G32" r:id="rId6" display="http://ingresosrecibidosa.transparenciaceenl.mx/indice/Compras%20operaciones%202016/5722.pdf"/>
    <hyperlink ref="G33" r:id="rId7" display="http://ingresosrecibidosa.transparenciaceenl.mx/indice/Compras%20operaciones%202016/5725.pdf"/>
    <hyperlink ref="G34" r:id="rId8" display="http://ingresosrecibidosa.transparenciaceenl.mx/indice/Compras%20operaciones%202016/5776.pdf"/>
    <hyperlink ref="G35:G46" r:id="rId9" display="http://ingresosrecibidosa.transparenciaceenl.mx/indice/Compras%20operaciones%202016/5776.pdf"/>
    <hyperlink ref="G47" r:id="rId10" display="http://ingresosrecibidosa.transparenciaceenl.mx/indice/Compras%20operaciones%202016/5833.pdf."/>
    <hyperlink ref="G48:G49" r:id="rId11" display="http://ingresosrecibidosa.transparenciaceenl.mx/indice/Compras%20operaciones%202016/5833.pdf."/>
    <hyperlink ref="G50" r:id="rId12" display="http://ingresosrecibidosa.transparenciaceenl.mx/indice/Compras%20operaciones%202016/5853.pdf"/>
    <hyperlink ref="G51:G52" r:id="rId13" display="http://ingresosrecibidosa.transparenciaceenl.mx/indice/Compras%20operaciones%202016/5853.pdf"/>
    <hyperlink ref="G53" r:id="rId14" display="http://ingresosrecibidosa.transparenciaceenl.mx/indice/Compras%20operaciones%202016/5923.pdf"/>
    <hyperlink ref="G54:G55" r:id="rId15" display="http://ingresosrecibidosa.transparenciaceenl.mx/indice/Compras%20operaciones%202016/5923.pdf"/>
  </hyperlinks>
  <printOptions/>
  <pageMargins left="0.75" right="0.75" top="1" bottom="1" header="0.5" footer="0.5"/>
  <pageSetup horizontalDpi="300" verticalDpi="300" orientation="portrait" r:id="rId1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57"/>
  <sheetViews>
    <sheetView zoomScalePageLayoutView="0" workbookViewId="0" topLeftCell="A3">
      <selection activeCell="C25" sqref="C25"/>
    </sheetView>
  </sheetViews>
  <sheetFormatPr defaultColWidth="9.140625" defaultRowHeight="12.75"/>
  <cols>
    <col min="1" max="1" width="9.8515625" style="0" customWidth="1"/>
    <col min="2" max="2" width="22.7109375" style="0" bestFit="1" customWidth="1"/>
    <col min="3" max="3" width="16.421875" style="0" bestFit="1" customWidth="1"/>
    <col min="4" max="4" width="18.8515625" style="0" bestFit="1" customWidth="1"/>
    <col min="5" max="5" width="52.57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17" customFormat="1" ht="12.75">
      <c r="A4" s="10">
        <v>50005568</v>
      </c>
      <c r="B4" s="16"/>
      <c r="E4" s="18" t="s">
        <v>191</v>
      </c>
      <c r="F4" s="19">
        <v>3208.7</v>
      </c>
      <c r="H4" s="21"/>
    </row>
    <row r="5" spans="1:8" s="17" customFormat="1" ht="12.75">
      <c r="A5" s="10">
        <v>50005568</v>
      </c>
      <c r="B5" s="16"/>
      <c r="E5" s="18" t="s">
        <v>158</v>
      </c>
      <c r="F5" s="19">
        <v>468.6</v>
      </c>
      <c r="H5" s="21"/>
    </row>
    <row r="6" spans="1:8" s="17" customFormat="1" ht="12.75">
      <c r="A6" s="10">
        <v>50005568</v>
      </c>
      <c r="B6" s="16"/>
      <c r="E6" s="18" t="s">
        <v>161</v>
      </c>
      <c r="F6" s="19">
        <v>1760</v>
      </c>
      <c r="H6" s="21"/>
    </row>
    <row r="7" spans="1:8" s="17" customFormat="1" ht="12.75">
      <c r="A7" s="10">
        <v>50005568</v>
      </c>
      <c r="B7" s="16" t="s">
        <v>192</v>
      </c>
      <c r="C7" s="17" t="s">
        <v>193</v>
      </c>
      <c r="D7" s="17" t="s">
        <v>194</v>
      </c>
      <c r="E7" s="18"/>
      <c r="F7" s="19">
        <v>518.1</v>
      </c>
      <c r="H7" s="21"/>
    </row>
    <row r="8" spans="1:8" s="17" customFormat="1" ht="12.75">
      <c r="A8" s="8">
        <v>50005568</v>
      </c>
      <c r="B8" s="16"/>
      <c r="E8" s="18" t="s">
        <v>195</v>
      </c>
      <c r="F8" s="19">
        <v>2047.7</v>
      </c>
      <c r="H8" s="21"/>
    </row>
    <row r="9" spans="1:8" s="17" customFormat="1" ht="12.75">
      <c r="A9" s="8">
        <v>50005568</v>
      </c>
      <c r="B9" s="16"/>
      <c r="E9" s="18" t="s">
        <v>196</v>
      </c>
      <c r="F9" s="19">
        <v>872</v>
      </c>
      <c r="H9" s="21"/>
    </row>
    <row r="10" spans="1:8" s="17" customFormat="1" ht="12.75">
      <c r="A10" s="8">
        <v>50005568</v>
      </c>
      <c r="B10" s="16"/>
      <c r="E10" s="18" t="s">
        <v>162</v>
      </c>
      <c r="F10" s="19">
        <v>1890.9</v>
      </c>
      <c r="H10" s="21"/>
    </row>
    <row r="11" spans="1:8" s="17" customFormat="1" ht="12.75">
      <c r="A11" s="8">
        <v>50005568</v>
      </c>
      <c r="B11" s="16"/>
      <c r="E11" s="18" t="s">
        <v>163</v>
      </c>
      <c r="F11" s="19">
        <v>951.5</v>
      </c>
      <c r="H11" s="21"/>
    </row>
    <row r="12" spans="1:8" s="17" customFormat="1" ht="12.75">
      <c r="A12" s="8">
        <v>50005568</v>
      </c>
      <c r="B12" s="16"/>
      <c r="E12" s="18" t="s">
        <v>197</v>
      </c>
      <c r="F12" s="19">
        <v>427.9</v>
      </c>
      <c r="H12" s="21"/>
    </row>
    <row r="13" spans="1:8" s="17" customFormat="1" ht="12.75">
      <c r="A13" s="8">
        <v>50005568</v>
      </c>
      <c r="B13" s="16"/>
      <c r="E13" s="18" t="s">
        <v>198</v>
      </c>
      <c r="F13" s="19">
        <v>1868</v>
      </c>
      <c r="H13" s="21"/>
    </row>
    <row r="14" spans="1:8" s="17" customFormat="1" ht="12.75">
      <c r="A14" s="8">
        <v>50005568</v>
      </c>
      <c r="B14" s="16"/>
      <c r="E14" s="18" t="s">
        <v>199</v>
      </c>
      <c r="F14" s="19">
        <v>780.86</v>
      </c>
      <c r="H14" s="21"/>
    </row>
    <row r="15" spans="1:8" s="17" customFormat="1" ht="12.75">
      <c r="A15" s="8">
        <v>50005608</v>
      </c>
      <c r="B15" s="16"/>
      <c r="E15" s="18" t="s">
        <v>200</v>
      </c>
      <c r="F15" s="19">
        <v>797.04</v>
      </c>
      <c r="H15" s="21"/>
    </row>
    <row r="16" spans="1:8" s="17" customFormat="1" ht="12.75">
      <c r="A16" s="8">
        <v>50005671</v>
      </c>
      <c r="B16" s="16"/>
      <c r="E16" s="18" t="s">
        <v>201</v>
      </c>
      <c r="F16" s="19">
        <v>477.48</v>
      </c>
      <c r="H16" s="21"/>
    </row>
    <row r="17" spans="1:8" s="17" customFormat="1" ht="12.75">
      <c r="A17" s="8">
        <v>50005671</v>
      </c>
      <c r="B17" s="16"/>
      <c r="E17" s="18" t="s">
        <v>202</v>
      </c>
      <c r="F17" s="19">
        <v>638</v>
      </c>
      <c r="H17" s="21"/>
    </row>
    <row r="18" spans="1:8" s="17" customFormat="1" ht="12.75">
      <c r="A18" s="8">
        <v>50005671</v>
      </c>
      <c r="B18" s="16"/>
      <c r="E18" s="18" t="s">
        <v>203</v>
      </c>
      <c r="F18" s="19">
        <v>1479.97</v>
      </c>
      <c r="H18" s="21"/>
    </row>
    <row r="19" spans="1:8" s="17" customFormat="1" ht="12.75">
      <c r="A19" s="8">
        <v>50005671</v>
      </c>
      <c r="B19" s="16" t="s">
        <v>204</v>
      </c>
      <c r="C19" s="17" t="s">
        <v>205</v>
      </c>
      <c r="D19" s="17" t="s">
        <v>206</v>
      </c>
      <c r="E19" s="18"/>
      <c r="F19" s="19">
        <v>170.52</v>
      </c>
      <c r="H19" s="21"/>
    </row>
    <row r="20" spans="1:8" s="17" customFormat="1" ht="12.75">
      <c r="A20" s="8">
        <v>50005671</v>
      </c>
      <c r="B20" s="16"/>
      <c r="E20" s="18" t="s">
        <v>207</v>
      </c>
      <c r="F20" s="19">
        <v>721.1</v>
      </c>
      <c r="H20" s="21"/>
    </row>
    <row r="21" spans="1:8" s="17" customFormat="1" ht="12.75">
      <c r="A21" s="8">
        <v>50005671</v>
      </c>
      <c r="B21" s="16"/>
      <c r="E21" s="18" t="s">
        <v>208</v>
      </c>
      <c r="F21" s="19">
        <v>45</v>
      </c>
      <c r="H21" s="21"/>
    </row>
    <row r="22" spans="1:8" s="17" customFormat="1" ht="12.75">
      <c r="A22" s="8">
        <v>50005671</v>
      </c>
      <c r="B22" s="16"/>
      <c r="E22" s="18" t="s">
        <v>209</v>
      </c>
      <c r="F22" s="19">
        <v>50</v>
      </c>
      <c r="H22" s="21"/>
    </row>
    <row r="23" spans="1:8" s="17" customFormat="1" ht="12.75">
      <c r="A23" s="8">
        <v>50005671</v>
      </c>
      <c r="B23" s="16"/>
      <c r="E23" s="18" t="s">
        <v>209</v>
      </c>
      <c r="F23" s="19">
        <v>50</v>
      </c>
      <c r="H23" s="21"/>
    </row>
    <row r="24" spans="1:8" s="17" customFormat="1" ht="12.75">
      <c r="A24" s="8">
        <v>50005671</v>
      </c>
      <c r="B24" s="16"/>
      <c r="E24" s="18" t="s">
        <v>209</v>
      </c>
      <c r="F24" s="19">
        <v>50</v>
      </c>
      <c r="H24" s="21"/>
    </row>
    <row r="25" spans="1:8" s="17" customFormat="1" ht="12.75">
      <c r="A25" s="8">
        <v>50005671</v>
      </c>
      <c r="B25" s="16"/>
      <c r="E25" s="18" t="s">
        <v>209</v>
      </c>
      <c r="F25" s="19">
        <v>50</v>
      </c>
      <c r="H25" s="21"/>
    </row>
    <row r="26" spans="1:8" s="17" customFormat="1" ht="12.75">
      <c r="A26" s="8">
        <v>50005671</v>
      </c>
      <c r="B26" s="16"/>
      <c r="E26" s="18" t="s">
        <v>209</v>
      </c>
      <c r="F26" s="19">
        <v>50</v>
      </c>
      <c r="H26" s="21"/>
    </row>
    <row r="27" spans="1:8" s="17" customFormat="1" ht="12.75">
      <c r="A27" s="8">
        <v>50005671</v>
      </c>
      <c r="B27" s="16"/>
      <c r="E27" s="18" t="s">
        <v>210</v>
      </c>
      <c r="F27" s="19">
        <v>97</v>
      </c>
      <c r="H27" s="21"/>
    </row>
    <row r="28" spans="1:8" s="17" customFormat="1" ht="12.75">
      <c r="A28" s="8">
        <v>50005722</v>
      </c>
      <c r="B28" s="16"/>
      <c r="E28" s="18" t="s">
        <v>211</v>
      </c>
      <c r="F28" s="19">
        <v>500</v>
      </c>
      <c r="H28" s="21"/>
    </row>
    <row r="29" spans="1:8" s="17" customFormat="1" ht="12.75">
      <c r="A29" s="8">
        <v>50005725</v>
      </c>
      <c r="B29" s="16"/>
      <c r="E29" s="18" t="s">
        <v>212</v>
      </c>
      <c r="F29" s="19">
        <v>3691</v>
      </c>
      <c r="H29" s="21"/>
    </row>
    <row r="30" spans="1:8" s="17" customFormat="1" ht="12.75">
      <c r="A30" s="8">
        <v>50005776</v>
      </c>
      <c r="B30" s="16"/>
      <c r="E30" s="18" t="s">
        <v>213</v>
      </c>
      <c r="F30" s="19">
        <v>1666.5</v>
      </c>
      <c r="H30" s="21"/>
    </row>
    <row r="31" spans="1:8" s="17" customFormat="1" ht="12.75">
      <c r="A31" s="8">
        <v>50005776</v>
      </c>
      <c r="B31" s="16"/>
      <c r="E31" s="18" t="s">
        <v>214</v>
      </c>
      <c r="F31" s="19">
        <v>1347.45</v>
      </c>
      <c r="H31" s="21"/>
    </row>
    <row r="32" spans="1:8" s="17" customFormat="1" ht="12.75">
      <c r="A32" s="8">
        <v>50005776</v>
      </c>
      <c r="B32" s="16"/>
      <c r="E32" s="18" t="s">
        <v>215</v>
      </c>
      <c r="F32" s="19">
        <v>865.7</v>
      </c>
      <c r="H32" s="21"/>
    </row>
    <row r="33" spans="1:8" s="17" customFormat="1" ht="12.75">
      <c r="A33" s="8">
        <v>50005776</v>
      </c>
      <c r="B33" s="16"/>
      <c r="E33" s="18" t="s">
        <v>160</v>
      </c>
      <c r="F33" s="19">
        <v>1062.6</v>
      </c>
      <c r="H33" s="21"/>
    </row>
    <row r="34" spans="1:8" s="17" customFormat="1" ht="12.75">
      <c r="A34" s="8">
        <v>50005776</v>
      </c>
      <c r="B34" s="16"/>
      <c r="E34" s="18" t="s">
        <v>216</v>
      </c>
      <c r="F34" s="19">
        <v>3200.1499999999996</v>
      </c>
      <c r="H34" s="21"/>
    </row>
    <row r="35" spans="1:8" s="17" customFormat="1" ht="12.75">
      <c r="A35" s="8">
        <v>50005776</v>
      </c>
      <c r="B35" s="16"/>
      <c r="E35" s="18" t="s">
        <v>198</v>
      </c>
      <c r="F35" s="19">
        <v>2224.2</v>
      </c>
      <c r="H35" s="21"/>
    </row>
    <row r="36" spans="1:8" s="17" customFormat="1" ht="12.75">
      <c r="A36" s="8">
        <v>50005776</v>
      </c>
      <c r="B36" s="16"/>
      <c r="E36" s="18" t="s">
        <v>217</v>
      </c>
      <c r="F36" s="19">
        <v>251.9</v>
      </c>
      <c r="H36" s="21"/>
    </row>
    <row r="37" spans="1:8" s="17" customFormat="1" ht="12.75">
      <c r="A37" s="8">
        <v>50005776</v>
      </c>
      <c r="B37" s="16"/>
      <c r="E37" s="18" t="s">
        <v>218</v>
      </c>
      <c r="F37" s="19">
        <v>255.2</v>
      </c>
      <c r="H37" s="21"/>
    </row>
    <row r="38" spans="1:8" s="17" customFormat="1" ht="12.75">
      <c r="A38" s="8">
        <v>50005776</v>
      </c>
      <c r="B38" s="16"/>
      <c r="E38" s="18" t="s">
        <v>160</v>
      </c>
      <c r="F38" s="19">
        <v>1210</v>
      </c>
      <c r="H38" s="21"/>
    </row>
    <row r="39" spans="1:8" s="17" customFormat="1" ht="12.75">
      <c r="A39" s="8">
        <v>50005776</v>
      </c>
      <c r="B39" s="16"/>
      <c r="E39" s="18" t="s">
        <v>219</v>
      </c>
      <c r="F39" s="19">
        <v>1507.3</v>
      </c>
      <c r="H39" s="21"/>
    </row>
    <row r="40" spans="1:8" s="17" customFormat="1" ht="12.75">
      <c r="A40" s="8">
        <v>50005776</v>
      </c>
      <c r="B40" s="16"/>
      <c r="E40" s="18" t="s">
        <v>220</v>
      </c>
      <c r="F40" s="19">
        <v>492</v>
      </c>
      <c r="H40" s="21"/>
    </row>
    <row r="41" spans="1:8" s="17" customFormat="1" ht="12.75">
      <c r="A41" s="8">
        <v>50005776</v>
      </c>
      <c r="B41" s="16" t="s">
        <v>221</v>
      </c>
      <c r="C41" s="17" t="s">
        <v>222</v>
      </c>
      <c r="D41" s="17" t="s">
        <v>223</v>
      </c>
      <c r="E41" s="18"/>
      <c r="F41" s="19">
        <v>650</v>
      </c>
      <c r="H41" s="21"/>
    </row>
    <row r="42" spans="1:8" s="17" customFormat="1" ht="12.75">
      <c r="A42" s="8">
        <v>50005776</v>
      </c>
      <c r="B42" s="16"/>
      <c r="E42" s="18" t="s">
        <v>199</v>
      </c>
      <c r="F42" s="19">
        <v>267</v>
      </c>
      <c r="H42" s="21"/>
    </row>
    <row r="43" spans="1:8" s="17" customFormat="1" ht="12.75">
      <c r="A43" s="8">
        <v>50005833</v>
      </c>
      <c r="B43" s="16"/>
      <c r="E43" s="18" t="s">
        <v>224</v>
      </c>
      <c r="F43" s="19">
        <v>677.44</v>
      </c>
      <c r="H43" s="21"/>
    </row>
    <row r="44" spans="1:8" s="17" customFormat="1" ht="12.75">
      <c r="A44" s="8">
        <v>50005833</v>
      </c>
      <c r="B44" s="16"/>
      <c r="E44" s="18" t="s">
        <v>225</v>
      </c>
      <c r="F44" s="19">
        <v>66</v>
      </c>
      <c r="H44" s="21"/>
    </row>
    <row r="45" spans="1:8" s="17" customFormat="1" ht="12.75">
      <c r="A45" s="8">
        <v>50005833</v>
      </c>
      <c r="B45" s="16"/>
      <c r="E45" s="18" t="s">
        <v>225</v>
      </c>
      <c r="F45" s="19">
        <v>36</v>
      </c>
      <c r="H45" s="21"/>
    </row>
    <row r="46" spans="1:8" s="17" customFormat="1" ht="12.75">
      <c r="A46" s="8">
        <v>50005853</v>
      </c>
      <c r="B46" s="16"/>
      <c r="E46" s="18" t="s">
        <v>164</v>
      </c>
      <c r="F46" s="19">
        <v>2055</v>
      </c>
      <c r="H46" s="21"/>
    </row>
    <row r="47" spans="1:8" s="17" customFormat="1" ht="12.75">
      <c r="A47" s="8">
        <v>50005856</v>
      </c>
      <c r="B47" s="16"/>
      <c r="E47" s="18" t="s">
        <v>159</v>
      </c>
      <c r="F47" s="19">
        <v>2282.5</v>
      </c>
      <c r="H47" s="21"/>
    </row>
    <row r="48" spans="1:8" s="17" customFormat="1" ht="12.75">
      <c r="A48" s="8">
        <v>50005923</v>
      </c>
      <c r="B48" s="16"/>
      <c r="E48" s="18" t="s">
        <v>226</v>
      </c>
      <c r="F48" s="19">
        <v>500</v>
      </c>
      <c r="H48" s="21"/>
    </row>
    <row r="49" spans="1:8" s="17" customFormat="1" ht="12.75">
      <c r="A49" s="8">
        <v>50005923</v>
      </c>
      <c r="B49" s="16"/>
      <c r="E49" s="18" t="s">
        <v>227</v>
      </c>
      <c r="F49" s="19">
        <v>550.1</v>
      </c>
      <c r="H49" s="21"/>
    </row>
    <row r="50" spans="1:8" s="17" customFormat="1" ht="12.75">
      <c r="A50" s="8">
        <v>50005923</v>
      </c>
      <c r="B50" s="16"/>
      <c r="E50" s="18" t="s">
        <v>227</v>
      </c>
      <c r="F50" s="19">
        <v>440.12</v>
      </c>
      <c r="H50" s="21"/>
    </row>
    <row r="51" spans="1:8" s="17" customFormat="1" ht="12.75">
      <c r="A51" s="8">
        <v>50005923</v>
      </c>
      <c r="B51" s="16"/>
      <c r="E51" s="18" t="s">
        <v>226</v>
      </c>
      <c r="F51" s="19">
        <v>841.43</v>
      </c>
      <c r="H51" s="21"/>
    </row>
    <row r="52" spans="1:8" s="17" customFormat="1" ht="12.75">
      <c r="A52" s="8"/>
      <c r="B52" s="16"/>
      <c r="E52" s="18"/>
      <c r="F52" s="19"/>
      <c r="H52" s="21"/>
    </row>
    <row r="53" spans="1:8" s="17" customFormat="1" ht="12.75">
      <c r="A53" s="8"/>
      <c r="B53" s="16"/>
      <c r="E53" s="18"/>
      <c r="F53" s="19"/>
      <c r="H53" s="21"/>
    </row>
    <row r="54" spans="1:8" s="17" customFormat="1" ht="12.75">
      <c r="A54" s="8"/>
      <c r="B54" s="16"/>
      <c r="E54" s="18"/>
      <c r="F54" s="19"/>
      <c r="H54" s="21"/>
    </row>
    <row r="55" spans="1:8" s="17" customFormat="1" ht="12.75">
      <c r="A55" s="8"/>
      <c r="B55" s="16"/>
      <c r="E55" s="18"/>
      <c r="F55" s="19"/>
      <c r="H55" s="21"/>
    </row>
    <row r="56" spans="1:8" s="17" customFormat="1" ht="12.75">
      <c r="A56" s="8"/>
      <c r="B56" s="16"/>
      <c r="E56" s="18"/>
      <c r="F56" s="19"/>
      <c r="H56" s="21"/>
    </row>
    <row r="57" spans="1:8" s="17" customFormat="1" ht="12.75">
      <c r="A57" s="8"/>
      <c r="B57" s="16"/>
      <c r="E57" s="18"/>
      <c r="F57" s="19"/>
      <c r="H57" s="21"/>
    </row>
    <row r="58" spans="1:8" s="17" customFormat="1" ht="12.75">
      <c r="A58" s="8"/>
      <c r="B58" s="16"/>
      <c r="E58" s="18"/>
      <c r="F58" s="19"/>
      <c r="H58" s="21"/>
    </row>
    <row r="59" spans="1:8" s="17" customFormat="1" ht="12.75">
      <c r="A59" s="8"/>
      <c r="B59" s="16"/>
      <c r="E59" s="18"/>
      <c r="F59" s="19"/>
      <c r="H59" s="21"/>
    </row>
    <row r="60" spans="1:8" s="17" customFormat="1" ht="12.75">
      <c r="A60" s="8"/>
      <c r="B60" s="16"/>
      <c r="E60" s="18"/>
      <c r="F60" s="19"/>
      <c r="H60" s="21"/>
    </row>
    <row r="61" spans="1:8" s="17" customFormat="1" ht="12.75">
      <c r="A61" s="8"/>
      <c r="B61" s="16"/>
      <c r="E61" s="18"/>
      <c r="F61" s="19"/>
      <c r="H61" s="21"/>
    </row>
    <row r="62" spans="1:8" s="17" customFormat="1" ht="12.75">
      <c r="A62" s="8"/>
      <c r="B62" s="16"/>
      <c r="E62" s="18"/>
      <c r="F62" s="19"/>
      <c r="H62" s="21"/>
    </row>
    <row r="63" spans="1:8" s="17" customFormat="1" ht="12.75">
      <c r="A63" s="8"/>
      <c r="B63" s="16"/>
      <c r="E63" s="18"/>
      <c r="F63" s="19"/>
      <c r="H63" s="21"/>
    </row>
    <row r="64" spans="1:8" s="17" customFormat="1" ht="12.75">
      <c r="A64" s="8"/>
      <c r="B64" s="16"/>
      <c r="E64" s="18"/>
      <c r="F64" s="19"/>
      <c r="H64" s="21"/>
    </row>
    <row r="65" spans="1:8" s="17" customFormat="1" ht="12.75">
      <c r="A65" s="8"/>
      <c r="B65" s="16"/>
      <c r="E65" s="18"/>
      <c r="F65" s="19"/>
      <c r="H65" s="21"/>
    </row>
    <row r="66" spans="1:8" s="17" customFormat="1" ht="12.75">
      <c r="A66" s="8"/>
      <c r="B66" s="16"/>
      <c r="E66" s="18"/>
      <c r="F66" s="19"/>
      <c r="H66" s="21"/>
    </row>
    <row r="67" spans="1:8" s="17" customFormat="1" ht="12.75">
      <c r="A67" s="8"/>
      <c r="B67" s="16"/>
      <c r="E67" s="18"/>
      <c r="F67" s="19"/>
      <c r="H67" s="21"/>
    </row>
    <row r="68" spans="1:8" s="17" customFormat="1" ht="12.75">
      <c r="A68" s="8"/>
      <c r="B68" s="16"/>
      <c r="E68" s="18"/>
      <c r="F68" s="19"/>
      <c r="H68" s="21"/>
    </row>
    <row r="69" spans="1:8" s="17" customFormat="1" ht="12.75">
      <c r="A69" s="8"/>
      <c r="B69" s="16"/>
      <c r="E69" s="18"/>
      <c r="F69" s="19"/>
      <c r="H69" s="21"/>
    </row>
    <row r="70" spans="1:8" s="17" customFormat="1" ht="12.75">
      <c r="A70" s="8"/>
      <c r="B70" s="16"/>
      <c r="E70" s="18"/>
      <c r="F70" s="19"/>
      <c r="H70" s="21"/>
    </row>
    <row r="71" spans="1:8" s="17" customFormat="1" ht="12.75">
      <c r="A71" s="8"/>
      <c r="B71" s="16"/>
      <c r="E71" s="18"/>
      <c r="F71" s="19"/>
      <c r="H71" s="21"/>
    </row>
    <row r="72" spans="1:8" s="17" customFormat="1" ht="12.75">
      <c r="A72" s="8"/>
      <c r="B72" s="16"/>
      <c r="E72" s="18"/>
      <c r="F72" s="19"/>
      <c r="H72" s="21"/>
    </row>
    <row r="73" spans="1:8" s="17" customFormat="1" ht="12.75">
      <c r="A73" s="8"/>
      <c r="B73" s="16"/>
      <c r="E73" s="18"/>
      <c r="F73" s="19"/>
      <c r="H73" s="21"/>
    </row>
    <row r="74" spans="1:8" s="17" customFormat="1" ht="12.75">
      <c r="A74" s="8"/>
      <c r="B74" s="16"/>
      <c r="E74" s="18"/>
      <c r="F74" s="19"/>
      <c r="H74" s="21"/>
    </row>
    <row r="75" spans="1:8" s="17" customFormat="1" ht="12.75">
      <c r="A75" s="8"/>
      <c r="B75" s="16"/>
      <c r="E75" s="18"/>
      <c r="F75" s="19"/>
      <c r="H75" s="21"/>
    </row>
    <row r="76" spans="1:8" s="17" customFormat="1" ht="12.75">
      <c r="A76" s="8"/>
      <c r="B76" s="16"/>
      <c r="E76" s="18"/>
      <c r="F76" s="19"/>
      <c r="H76" s="21"/>
    </row>
    <row r="77" spans="1:8" s="17" customFormat="1" ht="12.75">
      <c r="A77" s="8"/>
      <c r="B77" s="16"/>
      <c r="E77" s="18"/>
      <c r="F77" s="19"/>
      <c r="H77" s="21"/>
    </row>
    <row r="78" spans="1:8" s="17" customFormat="1" ht="12.75">
      <c r="A78" s="8"/>
      <c r="B78" s="16"/>
      <c r="E78" s="18"/>
      <c r="F78" s="19"/>
      <c r="H78" s="21"/>
    </row>
    <row r="79" spans="1:8" s="17" customFormat="1" ht="12.75">
      <c r="A79" s="8"/>
      <c r="B79" s="16"/>
      <c r="E79" s="18"/>
      <c r="F79" s="19"/>
      <c r="H79" s="21"/>
    </row>
    <row r="80" spans="1:8" s="17" customFormat="1" ht="12.75">
      <c r="A80" s="8"/>
      <c r="B80" s="16"/>
      <c r="E80" s="18"/>
      <c r="F80" s="19"/>
      <c r="H80" s="21"/>
    </row>
    <row r="81" spans="1:8" s="17" customFormat="1" ht="12.75">
      <c r="A81" s="8"/>
      <c r="B81" s="16"/>
      <c r="E81" s="18"/>
      <c r="F81" s="19"/>
      <c r="H81" s="21"/>
    </row>
    <row r="82" spans="1:8" s="17" customFormat="1" ht="12.75">
      <c r="A82" s="8"/>
      <c r="B82" s="16"/>
      <c r="E82" s="18"/>
      <c r="F82" s="19"/>
      <c r="H82" s="21"/>
    </row>
    <row r="83" spans="1:8" s="17" customFormat="1" ht="12.75">
      <c r="A83" s="8"/>
      <c r="B83" s="16"/>
      <c r="E83" s="18"/>
      <c r="F83" s="19"/>
      <c r="H83" s="21"/>
    </row>
    <row r="84" spans="1:8" s="17" customFormat="1" ht="12.75">
      <c r="A84" s="8"/>
      <c r="B84" s="16"/>
      <c r="E84" s="18"/>
      <c r="F84" s="19"/>
      <c r="H84" s="21"/>
    </row>
    <row r="85" spans="1:8" s="17" customFormat="1" ht="12.75">
      <c r="A85" s="8"/>
      <c r="B85" s="16"/>
      <c r="E85" s="18"/>
      <c r="F85" s="19"/>
      <c r="H85" s="21"/>
    </row>
    <row r="86" spans="1:8" s="17" customFormat="1" ht="12.75">
      <c r="A86" s="8"/>
      <c r="B86" s="16"/>
      <c r="E86" s="18"/>
      <c r="F86" s="19"/>
      <c r="H86" s="21"/>
    </row>
    <row r="87" spans="1:8" s="17" customFormat="1" ht="12.75">
      <c r="A87" s="8"/>
      <c r="B87" s="16"/>
      <c r="E87" s="18"/>
      <c r="F87" s="19"/>
      <c r="H87" s="21"/>
    </row>
    <row r="88" spans="1:8" s="17" customFormat="1" ht="12.75">
      <c r="A88" s="8"/>
      <c r="B88" s="16"/>
      <c r="E88" s="18"/>
      <c r="F88" s="19"/>
      <c r="H88" s="21"/>
    </row>
    <row r="89" spans="1:8" s="17" customFormat="1" ht="12.75">
      <c r="A89" s="8"/>
      <c r="B89" s="16"/>
      <c r="E89" s="18"/>
      <c r="F89" s="19"/>
      <c r="H89" s="21"/>
    </row>
    <row r="90" spans="1:8" s="17" customFormat="1" ht="12.75">
      <c r="A90" s="10"/>
      <c r="B90" s="16"/>
      <c r="E90" s="18"/>
      <c r="F90" s="19"/>
      <c r="H90" s="21"/>
    </row>
    <row r="91" spans="1:8" s="17" customFormat="1" ht="12.75">
      <c r="A91" s="10"/>
      <c r="B91" s="16"/>
      <c r="E91" s="18"/>
      <c r="F91" s="19"/>
      <c r="H91" s="21"/>
    </row>
    <row r="92" spans="1:8" s="17" customFormat="1" ht="12.75">
      <c r="A92" s="10"/>
      <c r="B92" s="16"/>
      <c r="E92" s="18"/>
      <c r="F92" s="19"/>
      <c r="H92" s="21"/>
    </row>
    <row r="93" spans="1:8" s="17" customFormat="1" ht="12.75">
      <c r="A93" s="10"/>
      <c r="B93" s="16"/>
      <c r="E93" s="18"/>
      <c r="F93" s="19"/>
      <c r="H93" s="21"/>
    </row>
    <row r="94" spans="1:8" s="17" customFormat="1" ht="12.75">
      <c r="A94" s="10"/>
      <c r="B94" s="16"/>
      <c r="E94" s="18"/>
      <c r="F94" s="19"/>
      <c r="H94" s="21"/>
    </row>
    <row r="95" spans="1:8" s="17" customFormat="1" ht="12.75">
      <c r="A95" s="10"/>
      <c r="B95" s="16"/>
      <c r="E95" s="18"/>
      <c r="F95" s="19"/>
      <c r="H95" s="21"/>
    </row>
    <row r="96" spans="1:8" s="17" customFormat="1" ht="12.75">
      <c r="A96" s="10"/>
      <c r="B96" s="16"/>
      <c r="E96" s="18"/>
      <c r="F96" s="19"/>
      <c r="H96" s="21"/>
    </row>
    <row r="97" spans="1:8" s="17" customFormat="1" ht="12.75">
      <c r="A97" s="10"/>
      <c r="B97" s="16"/>
      <c r="E97" s="18"/>
      <c r="F97" s="19"/>
      <c r="H97" s="21"/>
    </row>
    <row r="98" spans="1:8" s="17" customFormat="1" ht="12.75">
      <c r="A98" s="10"/>
      <c r="B98" s="16"/>
      <c r="E98" s="18"/>
      <c r="F98" s="19"/>
      <c r="H98" s="21"/>
    </row>
    <row r="99" spans="1:8" s="17" customFormat="1" ht="12.75">
      <c r="A99" s="10"/>
      <c r="B99" s="16"/>
      <c r="E99" s="18"/>
      <c r="F99" s="19"/>
      <c r="H99" s="21"/>
    </row>
    <row r="100" spans="1:8" s="17" customFormat="1" ht="12.75">
      <c r="A100" s="10"/>
      <c r="B100" s="16"/>
      <c r="E100" s="18"/>
      <c r="F100" s="19"/>
      <c r="H100" s="21"/>
    </row>
    <row r="101" spans="1:8" s="17" customFormat="1" ht="12.75">
      <c r="A101" s="10"/>
      <c r="B101" s="16"/>
      <c r="E101" s="18"/>
      <c r="F101" s="19"/>
      <c r="H101" s="21"/>
    </row>
    <row r="102" spans="1:8" s="17" customFormat="1" ht="12.75">
      <c r="A102" s="10"/>
      <c r="B102" s="16"/>
      <c r="E102" s="18"/>
      <c r="F102" s="19"/>
      <c r="H102" s="21"/>
    </row>
    <row r="103" spans="1:8" s="17" customFormat="1" ht="12.75">
      <c r="A103" s="10"/>
      <c r="B103" s="16"/>
      <c r="E103" s="18"/>
      <c r="F103" s="19"/>
      <c r="H103" s="21"/>
    </row>
    <row r="104" spans="1:8" s="17" customFormat="1" ht="12.75">
      <c r="A104" s="10"/>
      <c r="B104" s="16"/>
      <c r="E104" s="18"/>
      <c r="F104" s="19"/>
      <c r="H104" s="21"/>
    </row>
    <row r="105" spans="1:8" s="17" customFormat="1" ht="12.75">
      <c r="A105" s="10"/>
      <c r="B105" s="16"/>
      <c r="E105" s="18"/>
      <c r="F105" s="19"/>
      <c r="H105" s="21"/>
    </row>
    <row r="106" spans="1:8" s="17" customFormat="1" ht="12.75">
      <c r="A106" s="10"/>
      <c r="B106" s="16"/>
      <c r="E106" s="18"/>
      <c r="F106" s="19"/>
      <c r="H106" s="21"/>
    </row>
    <row r="107" spans="1:8" s="17" customFormat="1" ht="12.75">
      <c r="A107" s="10"/>
      <c r="B107" s="16"/>
      <c r="E107" s="18"/>
      <c r="F107" s="19"/>
      <c r="H107" s="21"/>
    </row>
    <row r="108" spans="1:8" s="17" customFormat="1" ht="12.75">
      <c r="A108" s="10"/>
      <c r="B108" s="16"/>
      <c r="E108" s="18"/>
      <c r="F108" s="19"/>
      <c r="H108" s="21"/>
    </row>
    <row r="109" spans="1:8" s="17" customFormat="1" ht="12.75">
      <c r="A109" s="10"/>
      <c r="B109" s="16"/>
      <c r="E109" s="18"/>
      <c r="F109" s="19"/>
      <c r="H109" s="21"/>
    </row>
    <row r="110" spans="1:8" s="17" customFormat="1" ht="12.75">
      <c r="A110" s="10"/>
      <c r="B110" s="16"/>
      <c r="E110" s="18"/>
      <c r="F110" s="19"/>
      <c r="H110" s="21"/>
    </row>
    <row r="111" spans="1:8" s="17" customFormat="1" ht="12.75">
      <c r="A111" s="10"/>
      <c r="B111" s="16"/>
      <c r="E111" s="18"/>
      <c r="F111" s="19"/>
      <c r="H111" s="21"/>
    </row>
    <row r="112" spans="1:8" s="17" customFormat="1" ht="12.75">
      <c r="A112" s="10"/>
      <c r="B112" s="16"/>
      <c r="E112" s="18"/>
      <c r="F112" s="19"/>
      <c r="H112" s="21"/>
    </row>
    <row r="113" spans="1:8" s="17" customFormat="1" ht="12.75">
      <c r="A113" s="10"/>
      <c r="B113" s="16"/>
      <c r="E113" s="18"/>
      <c r="F113" s="19"/>
      <c r="H113" s="21"/>
    </row>
    <row r="114" spans="1:8" s="17" customFormat="1" ht="12.75">
      <c r="A114" s="10"/>
      <c r="B114" s="16"/>
      <c r="E114" s="18"/>
      <c r="F114" s="19"/>
      <c r="H114" s="21"/>
    </row>
    <row r="115" spans="1:8" s="17" customFormat="1" ht="12.75">
      <c r="A115" s="10"/>
      <c r="B115" s="16"/>
      <c r="E115" s="18"/>
      <c r="F115" s="19"/>
      <c r="H115" s="21"/>
    </row>
    <row r="116" spans="1:8" s="17" customFormat="1" ht="12.75">
      <c r="A116" s="10"/>
      <c r="B116" s="16"/>
      <c r="E116" s="18"/>
      <c r="F116" s="19"/>
      <c r="H116" s="21"/>
    </row>
    <row r="117" spans="1:8" s="17" customFormat="1" ht="12.75">
      <c r="A117" s="10"/>
      <c r="B117" s="16"/>
      <c r="E117" s="18"/>
      <c r="F117" s="19"/>
      <c r="H117" s="21"/>
    </row>
    <row r="118" spans="1:8" s="17" customFormat="1" ht="12.75">
      <c r="A118" s="10"/>
      <c r="B118" s="16"/>
      <c r="E118" s="18"/>
      <c r="F118" s="19"/>
      <c r="H118" s="21"/>
    </row>
    <row r="119" spans="1:8" s="17" customFormat="1" ht="12.75">
      <c r="A119" s="10"/>
      <c r="B119" s="16"/>
      <c r="E119" s="18"/>
      <c r="F119" s="19"/>
      <c r="H119" s="21"/>
    </row>
    <row r="120" spans="1:8" s="17" customFormat="1" ht="12.75">
      <c r="A120" s="10"/>
      <c r="B120" s="16"/>
      <c r="E120" s="18"/>
      <c r="F120" s="19"/>
      <c r="H120" s="21"/>
    </row>
    <row r="121" spans="1:8" s="17" customFormat="1" ht="12.75">
      <c r="A121" s="10"/>
      <c r="B121" s="16"/>
      <c r="E121" s="18"/>
      <c r="F121" s="19"/>
      <c r="H121" s="21"/>
    </row>
    <row r="122" spans="1:8" s="17" customFormat="1" ht="12.75">
      <c r="A122" s="10"/>
      <c r="B122" s="16"/>
      <c r="E122" s="18"/>
      <c r="F122" s="19"/>
      <c r="H122" s="21"/>
    </row>
    <row r="123" spans="1:8" s="17" customFormat="1" ht="12.75">
      <c r="A123" s="10"/>
      <c r="B123" s="16"/>
      <c r="E123" s="18"/>
      <c r="F123" s="19"/>
      <c r="H123" s="21"/>
    </row>
    <row r="124" spans="1:8" s="17" customFormat="1" ht="12.75">
      <c r="A124" s="10"/>
      <c r="B124" s="16"/>
      <c r="E124" s="18"/>
      <c r="F124" s="19"/>
      <c r="H124" s="21"/>
    </row>
    <row r="125" spans="1:8" s="17" customFormat="1" ht="12.75">
      <c r="A125" s="10"/>
      <c r="B125" s="16"/>
      <c r="E125" s="18"/>
      <c r="F125" s="19"/>
      <c r="H125" s="21"/>
    </row>
    <row r="126" spans="1:8" s="17" customFormat="1" ht="12.75">
      <c r="A126" s="10"/>
      <c r="B126" s="16"/>
      <c r="E126" s="18"/>
      <c r="F126" s="19"/>
      <c r="H126" s="21"/>
    </row>
    <row r="127" spans="1:8" s="17" customFormat="1" ht="12.75">
      <c r="A127" s="10"/>
      <c r="B127" s="16"/>
      <c r="E127" s="18"/>
      <c r="F127" s="19"/>
      <c r="H127" s="21"/>
    </row>
    <row r="128" spans="1:8" s="17" customFormat="1" ht="12.75">
      <c r="A128" s="10"/>
      <c r="B128" s="16"/>
      <c r="E128" s="18"/>
      <c r="F128" s="19"/>
      <c r="H128" s="21"/>
    </row>
    <row r="129" spans="1:8" s="17" customFormat="1" ht="12.75">
      <c r="A129" s="10"/>
      <c r="B129" s="16"/>
      <c r="E129" s="18"/>
      <c r="F129" s="19"/>
      <c r="H129" s="21"/>
    </row>
    <row r="130" spans="1:8" s="17" customFormat="1" ht="12.75">
      <c r="A130" s="10"/>
      <c r="B130" s="16"/>
      <c r="E130" s="18"/>
      <c r="F130" s="19"/>
      <c r="H130" s="21"/>
    </row>
    <row r="131" spans="1:8" s="17" customFormat="1" ht="12.75">
      <c r="A131" s="10"/>
      <c r="B131" s="16"/>
      <c r="E131" s="18"/>
      <c r="F131" s="19"/>
      <c r="H131" s="21"/>
    </row>
    <row r="132" spans="1:8" s="17" customFormat="1" ht="12.75">
      <c r="A132" s="10"/>
      <c r="B132" s="16"/>
      <c r="E132" s="18"/>
      <c r="F132" s="19"/>
      <c r="H132" s="21"/>
    </row>
    <row r="133" spans="1:8" s="17" customFormat="1" ht="12.75">
      <c r="A133" s="10"/>
      <c r="B133" s="16"/>
      <c r="E133" s="18"/>
      <c r="F133" s="19"/>
      <c r="H133" s="21"/>
    </row>
    <row r="134" spans="1:8" s="17" customFormat="1" ht="12.75">
      <c r="A134" s="10"/>
      <c r="B134" s="16"/>
      <c r="E134" s="18"/>
      <c r="F134" s="19"/>
      <c r="H134" s="21"/>
    </row>
    <row r="135" spans="1:8" s="17" customFormat="1" ht="12.75">
      <c r="A135" s="10"/>
      <c r="B135" s="16"/>
      <c r="E135" s="18"/>
      <c r="F135" s="19"/>
      <c r="H135" s="21"/>
    </row>
    <row r="136" spans="1:8" s="17" customFormat="1" ht="12.75">
      <c r="A136" s="10"/>
      <c r="B136" s="16"/>
      <c r="E136" s="18"/>
      <c r="F136" s="19"/>
      <c r="H136" s="21"/>
    </row>
    <row r="137" spans="1:8" s="17" customFormat="1" ht="12.75">
      <c r="A137" s="10"/>
      <c r="B137" s="16"/>
      <c r="E137" s="18"/>
      <c r="F137" s="19"/>
      <c r="H137" s="21"/>
    </row>
    <row r="138" spans="1:8" s="17" customFormat="1" ht="12.75">
      <c r="A138" s="10"/>
      <c r="B138" s="16"/>
      <c r="E138" s="18"/>
      <c r="F138" s="19"/>
      <c r="H138" s="21"/>
    </row>
    <row r="139" spans="1:8" s="17" customFormat="1" ht="12.75">
      <c r="A139" s="10"/>
      <c r="B139" s="16"/>
      <c r="E139" s="18"/>
      <c r="F139" s="19"/>
      <c r="H139" s="21"/>
    </row>
    <row r="140" spans="1:8" s="17" customFormat="1" ht="12.75">
      <c r="A140" s="10"/>
      <c r="B140" s="16"/>
      <c r="E140" s="18"/>
      <c r="F140" s="19"/>
      <c r="H140" s="21"/>
    </row>
    <row r="141" spans="1:8" s="17" customFormat="1" ht="12.75">
      <c r="A141" s="10"/>
      <c r="B141" s="16"/>
      <c r="E141" s="18"/>
      <c r="F141" s="19"/>
      <c r="H141" s="21"/>
    </row>
    <row r="142" spans="1:8" s="17" customFormat="1" ht="12.75">
      <c r="A142" s="10"/>
      <c r="B142" s="16"/>
      <c r="E142" s="18"/>
      <c r="F142" s="19"/>
      <c r="H142" s="21"/>
    </row>
    <row r="143" spans="1:8" s="17" customFormat="1" ht="12.75">
      <c r="A143" s="10"/>
      <c r="B143" s="16"/>
      <c r="E143" s="18"/>
      <c r="F143" s="19"/>
      <c r="H143" s="21"/>
    </row>
    <row r="144" spans="1:8" s="17" customFormat="1" ht="12.75">
      <c r="A144" s="10"/>
      <c r="B144" s="16"/>
      <c r="E144" s="18"/>
      <c r="F144" s="19"/>
      <c r="H144" s="21"/>
    </row>
    <row r="145" spans="1:8" s="17" customFormat="1" ht="12.75">
      <c r="A145" s="10"/>
      <c r="B145" s="16"/>
      <c r="E145" s="18"/>
      <c r="F145" s="19"/>
      <c r="H145" s="21"/>
    </row>
    <row r="146" spans="1:8" s="17" customFormat="1" ht="12.75">
      <c r="A146" s="10"/>
      <c r="B146" s="16"/>
      <c r="E146" s="18"/>
      <c r="F146" s="19"/>
      <c r="H146" s="21"/>
    </row>
    <row r="147" spans="1:8" s="17" customFormat="1" ht="12.75">
      <c r="A147" s="10"/>
      <c r="B147" s="16"/>
      <c r="E147" s="18"/>
      <c r="F147" s="19"/>
      <c r="H147" s="21"/>
    </row>
    <row r="148" spans="1:8" s="17" customFormat="1" ht="12.75">
      <c r="A148" s="10"/>
      <c r="B148" s="16"/>
      <c r="E148" s="18"/>
      <c r="F148" s="19"/>
      <c r="H148" s="21"/>
    </row>
    <row r="149" spans="1:8" s="17" customFormat="1" ht="12.75">
      <c r="A149" s="10"/>
      <c r="B149" s="16"/>
      <c r="E149" s="18"/>
      <c r="F149" s="19"/>
      <c r="H149" s="21"/>
    </row>
    <row r="150" spans="1:8" s="17" customFormat="1" ht="12.75">
      <c r="A150" s="10"/>
      <c r="B150" s="16"/>
      <c r="E150" s="18"/>
      <c r="F150" s="19"/>
      <c r="H150" s="21"/>
    </row>
    <row r="151" spans="1:8" s="17" customFormat="1" ht="12.75">
      <c r="A151" s="10"/>
      <c r="B151" s="16"/>
      <c r="E151" s="18"/>
      <c r="F151" s="19"/>
      <c r="H151" s="21"/>
    </row>
    <row r="152" spans="1:8" s="17" customFormat="1" ht="12.75">
      <c r="A152" s="10"/>
      <c r="B152" s="16"/>
      <c r="E152" s="18"/>
      <c r="F152" s="19"/>
      <c r="H152" s="21"/>
    </row>
    <row r="153" spans="1:8" s="17" customFormat="1" ht="12.75">
      <c r="A153" s="10"/>
      <c r="B153" s="16"/>
      <c r="E153" s="18"/>
      <c r="F153" s="19"/>
      <c r="H153" s="21"/>
    </row>
    <row r="154" spans="1:8" s="17" customFormat="1" ht="12.75">
      <c r="A154" s="20"/>
      <c r="B154" s="16"/>
      <c r="E154" s="18"/>
      <c r="F154" s="19"/>
      <c r="H154" s="21"/>
    </row>
    <row r="155" spans="1:8" s="17" customFormat="1" ht="12.75">
      <c r="A155" s="20"/>
      <c r="B155" s="16"/>
      <c r="E155" s="18"/>
      <c r="F155" s="19"/>
      <c r="H155" s="21"/>
    </row>
    <row r="156" spans="1:8" s="17" customFormat="1" ht="12.75">
      <c r="A156" s="20"/>
      <c r="B156" s="16"/>
      <c r="E156" s="18"/>
      <c r="F156" s="19"/>
      <c r="H156" s="21"/>
    </row>
    <row r="157" spans="1:8" s="17" customFormat="1" ht="12.75">
      <c r="A157" s="20"/>
      <c r="B157" s="16"/>
      <c r="E157" s="18"/>
      <c r="F157" s="19"/>
      <c r="H157" s="21"/>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99"/>
  <sheetViews>
    <sheetView zoomScalePageLayoutView="0" workbookViewId="0" topLeftCell="A3">
      <selection activeCell="A3" sqref="A3"/>
    </sheetView>
  </sheetViews>
  <sheetFormatPr defaultColWidth="9.140625" defaultRowHeight="12.75"/>
  <cols>
    <col min="1" max="1" width="10.28125" style="0"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17" customFormat="1" ht="12.75">
      <c r="A4" s="10">
        <v>50005568</v>
      </c>
      <c r="B4" s="16"/>
      <c r="E4" s="18" t="s">
        <v>191</v>
      </c>
      <c r="G4" s="21"/>
      <c r="H4" s="22"/>
    </row>
    <row r="5" spans="1:8" s="17" customFormat="1" ht="12.75">
      <c r="A5" s="10">
        <v>50005568</v>
      </c>
      <c r="B5" s="16"/>
      <c r="E5" s="18" t="s">
        <v>158</v>
      </c>
      <c r="G5" s="21"/>
      <c r="H5" s="22"/>
    </row>
    <row r="6" spans="1:8" s="17" customFormat="1" ht="12.75">
      <c r="A6" s="10">
        <v>50005568</v>
      </c>
      <c r="B6" s="16"/>
      <c r="E6" s="18" t="s">
        <v>161</v>
      </c>
      <c r="G6" s="21"/>
      <c r="H6" s="22"/>
    </row>
    <row r="7" spans="1:8" s="17" customFormat="1" ht="12.75">
      <c r="A7" s="10">
        <v>50005568</v>
      </c>
      <c r="B7" s="16" t="s">
        <v>192</v>
      </c>
      <c r="C7" s="17" t="s">
        <v>193</v>
      </c>
      <c r="D7" s="17" t="s">
        <v>194</v>
      </c>
      <c r="E7" s="18"/>
      <c r="G7" s="21"/>
      <c r="H7" s="22"/>
    </row>
    <row r="8" spans="1:8" s="17" customFormat="1" ht="12.75">
      <c r="A8" s="8">
        <v>50005568</v>
      </c>
      <c r="B8" s="16"/>
      <c r="E8" s="18" t="s">
        <v>195</v>
      </c>
      <c r="G8" s="21"/>
      <c r="H8" s="22"/>
    </row>
    <row r="9" spans="1:8" s="17" customFormat="1" ht="12.75">
      <c r="A9" s="8">
        <v>50005568</v>
      </c>
      <c r="B9" s="16"/>
      <c r="E9" s="18" t="s">
        <v>196</v>
      </c>
      <c r="G9" s="21"/>
      <c r="H9" s="22"/>
    </row>
    <row r="10" spans="1:8" s="17" customFormat="1" ht="12.75">
      <c r="A10" s="8">
        <v>50005568</v>
      </c>
      <c r="B10" s="16"/>
      <c r="E10" s="18" t="s">
        <v>162</v>
      </c>
      <c r="G10" s="21"/>
      <c r="H10" s="22"/>
    </row>
    <row r="11" spans="1:8" s="17" customFormat="1" ht="12.75">
      <c r="A11" s="8">
        <v>50005568</v>
      </c>
      <c r="B11" s="16"/>
      <c r="E11" s="18" t="s">
        <v>163</v>
      </c>
      <c r="G11" s="21"/>
      <c r="H11" s="22"/>
    </row>
    <row r="12" spans="1:8" s="17" customFormat="1" ht="12.75">
      <c r="A12" s="8">
        <v>50005568</v>
      </c>
      <c r="B12" s="16"/>
      <c r="E12" s="18" t="s">
        <v>197</v>
      </c>
      <c r="G12" s="21"/>
      <c r="H12" s="22"/>
    </row>
    <row r="13" spans="1:8" s="17" customFormat="1" ht="12.75">
      <c r="A13" s="8">
        <v>50005568</v>
      </c>
      <c r="B13" s="16"/>
      <c r="E13" s="18" t="s">
        <v>198</v>
      </c>
      <c r="G13" s="21"/>
      <c r="H13" s="22"/>
    </row>
    <row r="14" spans="1:8" s="17" customFormat="1" ht="12.75">
      <c r="A14" s="8">
        <v>50005568</v>
      </c>
      <c r="B14" s="16"/>
      <c r="E14" s="18" t="s">
        <v>199</v>
      </c>
      <c r="G14" s="21"/>
      <c r="H14" s="22"/>
    </row>
    <row r="15" spans="1:8" s="17" customFormat="1" ht="12.75">
      <c r="A15" s="8">
        <v>50005608</v>
      </c>
      <c r="B15" s="16"/>
      <c r="E15" s="18" t="s">
        <v>200</v>
      </c>
      <c r="G15" s="21"/>
      <c r="H15" s="22"/>
    </row>
    <row r="16" spans="1:8" s="17" customFormat="1" ht="12.75">
      <c r="A16" s="8">
        <v>50005671</v>
      </c>
      <c r="B16" s="16"/>
      <c r="E16" s="18" t="s">
        <v>201</v>
      </c>
      <c r="G16" s="21"/>
      <c r="H16" s="22"/>
    </row>
    <row r="17" spans="1:8" s="17" customFormat="1" ht="12.75">
      <c r="A17" s="8">
        <v>50005671</v>
      </c>
      <c r="B17" s="16"/>
      <c r="E17" s="18" t="s">
        <v>202</v>
      </c>
      <c r="G17" s="21"/>
      <c r="H17" s="22"/>
    </row>
    <row r="18" spans="1:8" s="17" customFormat="1" ht="12.75">
      <c r="A18" s="8">
        <v>50005671</v>
      </c>
      <c r="B18" s="16"/>
      <c r="E18" s="18" t="s">
        <v>203</v>
      </c>
      <c r="G18" s="21"/>
      <c r="H18" s="22"/>
    </row>
    <row r="19" spans="1:8" s="17" customFormat="1" ht="12.75">
      <c r="A19" s="8">
        <v>50005671</v>
      </c>
      <c r="B19" s="16" t="s">
        <v>204</v>
      </c>
      <c r="C19" s="17" t="s">
        <v>205</v>
      </c>
      <c r="D19" s="17" t="s">
        <v>206</v>
      </c>
      <c r="E19" s="18"/>
      <c r="G19" s="21"/>
      <c r="H19" s="22"/>
    </row>
    <row r="20" spans="1:8" s="17" customFormat="1" ht="12.75">
      <c r="A20" s="8">
        <v>50005671</v>
      </c>
      <c r="B20" s="16"/>
      <c r="E20" s="18" t="s">
        <v>207</v>
      </c>
      <c r="G20" s="21"/>
      <c r="H20" s="22"/>
    </row>
    <row r="21" spans="1:8" s="17" customFormat="1" ht="12.75">
      <c r="A21" s="8">
        <v>50005671</v>
      </c>
      <c r="B21" s="16"/>
      <c r="E21" s="18" t="s">
        <v>208</v>
      </c>
      <c r="G21" s="21"/>
      <c r="H21" s="22"/>
    </row>
    <row r="22" spans="1:8" s="17" customFormat="1" ht="12.75">
      <c r="A22" s="8">
        <v>50005671</v>
      </c>
      <c r="B22" s="16"/>
      <c r="E22" s="18" t="s">
        <v>209</v>
      </c>
      <c r="G22" s="21"/>
      <c r="H22" s="22"/>
    </row>
    <row r="23" spans="1:8" s="17" customFormat="1" ht="12.75">
      <c r="A23" s="8">
        <v>50005671</v>
      </c>
      <c r="B23" s="16"/>
      <c r="E23" s="18" t="s">
        <v>209</v>
      </c>
      <c r="G23" s="21"/>
      <c r="H23" s="22"/>
    </row>
    <row r="24" spans="1:8" s="17" customFormat="1" ht="12.75">
      <c r="A24" s="8">
        <v>50005671</v>
      </c>
      <c r="B24" s="16"/>
      <c r="E24" s="18" t="s">
        <v>209</v>
      </c>
      <c r="G24" s="21"/>
      <c r="H24" s="22"/>
    </row>
    <row r="25" spans="1:8" s="17" customFormat="1" ht="12.75">
      <c r="A25" s="8">
        <v>50005671</v>
      </c>
      <c r="B25" s="16"/>
      <c r="E25" s="18" t="s">
        <v>209</v>
      </c>
      <c r="G25" s="21"/>
      <c r="H25" s="22"/>
    </row>
    <row r="26" spans="1:8" s="17" customFormat="1" ht="12.75">
      <c r="A26" s="8">
        <v>50005671</v>
      </c>
      <c r="B26" s="16"/>
      <c r="E26" s="18" t="s">
        <v>209</v>
      </c>
      <c r="G26" s="21"/>
      <c r="H26" s="22"/>
    </row>
    <row r="27" spans="1:8" s="17" customFormat="1" ht="12.75">
      <c r="A27" s="8">
        <v>50005671</v>
      </c>
      <c r="B27" s="16"/>
      <c r="E27" s="18" t="s">
        <v>210</v>
      </c>
      <c r="G27" s="21"/>
      <c r="H27" s="22"/>
    </row>
    <row r="28" spans="1:8" s="17" customFormat="1" ht="12.75">
      <c r="A28" s="8">
        <v>50005722</v>
      </c>
      <c r="B28" s="16"/>
      <c r="E28" s="18" t="s">
        <v>211</v>
      </c>
      <c r="G28" s="21"/>
      <c r="H28" s="22"/>
    </row>
    <row r="29" spans="1:8" s="17" customFormat="1" ht="12.75">
      <c r="A29" s="8">
        <v>50005725</v>
      </c>
      <c r="B29" s="16"/>
      <c r="E29" s="18" t="s">
        <v>212</v>
      </c>
      <c r="G29" s="21"/>
      <c r="H29" s="22"/>
    </row>
    <row r="30" spans="1:8" s="17" customFormat="1" ht="12.75">
      <c r="A30" s="8">
        <v>50005776</v>
      </c>
      <c r="B30" s="16"/>
      <c r="E30" s="18" t="s">
        <v>213</v>
      </c>
      <c r="G30" s="21"/>
      <c r="H30" s="22"/>
    </row>
    <row r="31" spans="1:8" s="17" customFormat="1" ht="12.75">
      <c r="A31" s="8">
        <v>50005776</v>
      </c>
      <c r="B31" s="16"/>
      <c r="E31" s="18" t="s">
        <v>214</v>
      </c>
      <c r="G31" s="21"/>
      <c r="H31" s="22"/>
    </row>
    <row r="32" spans="1:8" s="17" customFormat="1" ht="12.75">
      <c r="A32" s="8">
        <v>50005776</v>
      </c>
      <c r="B32" s="16"/>
      <c r="E32" s="18" t="s">
        <v>215</v>
      </c>
      <c r="G32" s="21"/>
      <c r="H32" s="22"/>
    </row>
    <row r="33" spans="1:8" s="17" customFormat="1" ht="12.75">
      <c r="A33" s="8">
        <v>50005776</v>
      </c>
      <c r="B33" s="16"/>
      <c r="E33" s="18" t="s">
        <v>160</v>
      </c>
      <c r="G33" s="21"/>
      <c r="H33" s="22"/>
    </row>
    <row r="34" spans="1:8" s="17" customFormat="1" ht="12.75">
      <c r="A34" s="8">
        <v>50005776</v>
      </c>
      <c r="B34" s="16"/>
      <c r="E34" s="18" t="s">
        <v>216</v>
      </c>
      <c r="G34" s="21"/>
      <c r="H34" s="22"/>
    </row>
    <row r="35" spans="1:8" s="17" customFormat="1" ht="12.75">
      <c r="A35" s="8">
        <v>50005776</v>
      </c>
      <c r="B35" s="16"/>
      <c r="E35" s="18" t="s">
        <v>198</v>
      </c>
      <c r="G35" s="21"/>
      <c r="H35" s="22"/>
    </row>
    <row r="36" spans="1:8" s="17" customFormat="1" ht="12.75">
      <c r="A36" s="8">
        <v>50005776</v>
      </c>
      <c r="B36" s="16"/>
      <c r="E36" s="18" t="s">
        <v>217</v>
      </c>
      <c r="G36" s="21"/>
      <c r="H36" s="22"/>
    </row>
    <row r="37" spans="1:8" s="17" customFormat="1" ht="12.75">
      <c r="A37" s="8">
        <v>50005776</v>
      </c>
      <c r="B37" s="16"/>
      <c r="E37" s="18" t="s">
        <v>218</v>
      </c>
      <c r="G37" s="21"/>
      <c r="H37" s="22"/>
    </row>
    <row r="38" spans="1:8" s="17" customFormat="1" ht="12.75">
      <c r="A38" s="8">
        <v>50005776</v>
      </c>
      <c r="B38" s="16"/>
      <c r="E38" s="18" t="s">
        <v>160</v>
      </c>
      <c r="G38" s="21"/>
      <c r="H38" s="22"/>
    </row>
    <row r="39" spans="1:8" s="17" customFormat="1" ht="12.75">
      <c r="A39" s="8">
        <v>50005776</v>
      </c>
      <c r="B39" s="16"/>
      <c r="E39" s="18" t="s">
        <v>219</v>
      </c>
      <c r="G39" s="21"/>
      <c r="H39" s="22"/>
    </row>
    <row r="40" spans="1:8" s="17" customFormat="1" ht="12.75">
      <c r="A40" s="8">
        <v>50005776</v>
      </c>
      <c r="B40" s="16"/>
      <c r="E40" s="18" t="s">
        <v>220</v>
      </c>
      <c r="G40" s="21"/>
      <c r="H40" s="22"/>
    </row>
    <row r="41" spans="1:8" s="17" customFormat="1" ht="12.75">
      <c r="A41" s="8">
        <v>50005776</v>
      </c>
      <c r="B41" s="16" t="s">
        <v>221</v>
      </c>
      <c r="C41" s="17" t="s">
        <v>222</v>
      </c>
      <c r="D41" s="17" t="s">
        <v>223</v>
      </c>
      <c r="E41" s="18"/>
      <c r="G41" s="21"/>
      <c r="H41" s="22"/>
    </row>
    <row r="42" spans="1:8" s="17" customFormat="1" ht="12.75">
      <c r="A42" s="8">
        <v>50005776</v>
      </c>
      <c r="B42" s="16"/>
      <c r="E42" s="18" t="s">
        <v>199</v>
      </c>
      <c r="G42" s="21"/>
      <c r="H42" s="22"/>
    </row>
    <row r="43" spans="1:8" s="17" customFormat="1" ht="12.75">
      <c r="A43" s="8">
        <v>50005833</v>
      </c>
      <c r="B43" s="16"/>
      <c r="E43" s="18" t="s">
        <v>224</v>
      </c>
      <c r="G43" s="21"/>
      <c r="H43" s="22"/>
    </row>
    <row r="44" spans="1:8" s="17" customFormat="1" ht="12.75">
      <c r="A44" s="8">
        <v>50005833</v>
      </c>
      <c r="B44" s="16"/>
      <c r="E44" s="18" t="s">
        <v>225</v>
      </c>
      <c r="G44" s="21"/>
      <c r="H44" s="22"/>
    </row>
    <row r="45" spans="1:8" s="17" customFormat="1" ht="12.75">
      <c r="A45" s="8">
        <v>50005833</v>
      </c>
      <c r="B45" s="16"/>
      <c r="E45" s="18" t="s">
        <v>225</v>
      </c>
      <c r="G45" s="21"/>
      <c r="H45" s="22"/>
    </row>
    <row r="46" spans="1:8" s="17" customFormat="1" ht="12.75">
      <c r="A46" s="8">
        <v>50005853</v>
      </c>
      <c r="B46" s="16"/>
      <c r="E46" s="18" t="s">
        <v>164</v>
      </c>
      <c r="G46" s="21"/>
      <c r="H46" s="22"/>
    </row>
    <row r="47" spans="1:8" s="17" customFormat="1" ht="12.75">
      <c r="A47" s="8">
        <v>50005856</v>
      </c>
      <c r="B47" s="16"/>
      <c r="E47" s="18" t="s">
        <v>159</v>
      </c>
      <c r="G47" s="21"/>
      <c r="H47" s="22"/>
    </row>
    <row r="48" spans="1:8" s="17" customFormat="1" ht="12.75">
      <c r="A48" s="8">
        <v>50005923</v>
      </c>
      <c r="B48" s="16"/>
      <c r="E48" s="18" t="s">
        <v>226</v>
      </c>
      <c r="G48" s="21"/>
      <c r="H48" s="22"/>
    </row>
    <row r="49" spans="1:8" s="17" customFormat="1" ht="12.75">
      <c r="A49" s="8">
        <v>50005923</v>
      </c>
      <c r="B49" s="16"/>
      <c r="E49" s="18" t="s">
        <v>227</v>
      </c>
      <c r="G49" s="21"/>
      <c r="H49" s="22"/>
    </row>
    <row r="50" spans="1:8" s="17" customFormat="1" ht="12.75">
      <c r="A50" s="8">
        <v>50005923</v>
      </c>
      <c r="B50" s="16"/>
      <c r="E50" s="18" t="s">
        <v>227</v>
      </c>
      <c r="G50" s="21"/>
      <c r="H50" s="22"/>
    </row>
    <row r="51" spans="1:8" s="17" customFormat="1" ht="12.75">
      <c r="A51" s="8">
        <v>50005923</v>
      </c>
      <c r="B51" s="16"/>
      <c r="E51" s="18" t="s">
        <v>226</v>
      </c>
      <c r="G51" s="21"/>
      <c r="H51" s="22"/>
    </row>
    <row r="52" spans="1:8" s="17" customFormat="1" ht="12.75">
      <c r="A52" s="8"/>
      <c r="B52" s="16"/>
      <c r="E52" s="18"/>
      <c r="G52" s="21"/>
      <c r="H52" s="22"/>
    </row>
    <row r="53" spans="1:8" s="17" customFormat="1" ht="12.75">
      <c r="A53" s="8"/>
      <c r="B53" s="16"/>
      <c r="E53" s="18"/>
      <c r="G53" s="21"/>
      <c r="H53" s="22"/>
    </row>
    <row r="54" spans="1:8" s="17" customFormat="1" ht="12.75">
      <c r="A54" s="8"/>
      <c r="B54" s="16"/>
      <c r="E54" s="18"/>
      <c r="G54" s="21"/>
      <c r="H54" s="22"/>
    </row>
    <row r="55" spans="1:8" s="17" customFormat="1" ht="12.75">
      <c r="A55" s="8"/>
      <c r="B55" s="16"/>
      <c r="E55" s="18"/>
      <c r="G55" s="21"/>
      <c r="H55" s="22"/>
    </row>
    <row r="56" spans="1:8" s="17" customFormat="1" ht="12.75">
      <c r="A56" s="8"/>
      <c r="B56" s="16"/>
      <c r="E56" s="18"/>
      <c r="G56" s="21"/>
      <c r="H56" s="22"/>
    </row>
    <row r="57" spans="1:8" s="17" customFormat="1" ht="12.75">
      <c r="A57" s="8"/>
      <c r="B57" s="16"/>
      <c r="E57" s="18"/>
      <c r="G57" s="21"/>
      <c r="H57" s="22"/>
    </row>
    <row r="58" spans="1:8" s="17" customFormat="1" ht="12.75">
      <c r="A58" s="8"/>
      <c r="B58" s="16"/>
      <c r="E58" s="18"/>
      <c r="G58" s="21"/>
      <c r="H58" s="22"/>
    </row>
    <row r="59" spans="1:8" s="17" customFormat="1" ht="12.75">
      <c r="A59" s="8"/>
      <c r="B59" s="16"/>
      <c r="E59" s="18"/>
      <c r="G59" s="21"/>
      <c r="H59" s="22"/>
    </row>
    <row r="60" spans="1:8" s="17" customFormat="1" ht="12.75">
      <c r="A60" s="8"/>
      <c r="B60" s="16"/>
      <c r="E60" s="18"/>
      <c r="G60" s="21"/>
      <c r="H60" s="22"/>
    </row>
    <row r="61" spans="1:8" s="17" customFormat="1" ht="12.75">
      <c r="A61" s="8"/>
      <c r="B61" s="16"/>
      <c r="E61" s="18"/>
      <c r="G61" s="21"/>
      <c r="H61" s="22"/>
    </row>
    <row r="62" spans="1:8" s="17" customFormat="1" ht="12.75">
      <c r="A62" s="8"/>
      <c r="B62" s="16"/>
      <c r="E62" s="18"/>
      <c r="G62" s="21"/>
      <c r="H62" s="22"/>
    </row>
    <row r="63" spans="1:8" s="17" customFormat="1" ht="12.75">
      <c r="A63" s="8"/>
      <c r="B63" s="16"/>
      <c r="E63" s="18"/>
      <c r="G63" s="21"/>
      <c r="H63" s="22"/>
    </row>
    <row r="64" spans="1:8" s="17" customFormat="1" ht="12.75">
      <c r="A64" s="8"/>
      <c r="B64" s="16"/>
      <c r="E64" s="18"/>
      <c r="G64" s="21"/>
      <c r="H64" s="22"/>
    </row>
    <row r="65" spans="1:8" s="17" customFormat="1" ht="12.75">
      <c r="A65" s="8"/>
      <c r="B65" s="16"/>
      <c r="E65" s="18"/>
      <c r="G65" s="21"/>
      <c r="H65" s="22"/>
    </row>
    <row r="66" spans="1:8" s="17" customFormat="1" ht="12.75">
      <c r="A66" s="8"/>
      <c r="B66" s="16"/>
      <c r="E66" s="18"/>
      <c r="G66" s="21"/>
      <c r="H66" s="22"/>
    </row>
    <row r="67" spans="1:8" s="17" customFormat="1" ht="12.75">
      <c r="A67" s="8"/>
      <c r="B67" s="16"/>
      <c r="E67" s="18"/>
      <c r="G67" s="21"/>
      <c r="H67" s="22"/>
    </row>
    <row r="68" spans="1:8" s="17" customFormat="1" ht="12.75">
      <c r="A68" s="8"/>
      <c r="B68" s="16"/>
      <c r="E68" s="18"/>
      <c r="G68" s="21"/>
      <c r="H68" s="22"/>
    </row>
    <row r="69" spans="1:8" s="17" customFormat="1" ht="12.75">
      <c r="A69" s="8"/>
      <c r="B69" s="16"/>
      <c r="E69" s="18"/>
      <c r="G69" s="21"/>
      <c r="H69" s="22"/>
    </row>
    <row r="70" spans="1:8" s="17" customFormat="1" ht="12.75">
      <c r="A70" s="8"/>
      <c r="B70" s="16"/>
      <c r="E70" s="18"/>
      <c r="G70" s="21"/>
      <c r="H70" s="22"/>
    </row>
    <row r="71" spans="1:8" s="17" customFormat="1" ht="12.75">
      <c r="A71" s="8"/>
      <c r="B71" s="16"/>
      <c r="E71" s="18"/>
      <c r="G71" s="21"/>
      <c r="H71" s="22"/>
    </row>
    <row r="72" spans="1:8" s="17" customFormat="1" ht="12.75">
      <c r="A72" s="8"/>
      <c r="B72" s="16"/>
      <c r="E72" s="18"/>
      <c r="G72" s="21"/>
      <c r="H72" s="22"/>
    </row>
    <row r="73" spans="1:8" s="17" customFormat="1" ht="12.75">
      <c r="A73" s="8"/>
      <c r="B73" s="16"/>
      <c r="E73" s="18"/>
      <c r="G73" s="21"/>
      <c r="H73" s="22"/>
    </row>
    <row r="74" spans="1:8" s="17" customFormat="1" ht="12.75">
      <c r="A74" s="8"/>
      <c r="B74" s="16"/>
      <c r="E74" s="18"/>
      <c r="G74" s="21"/>
      <c r="H74" s="22"/>
    </row>
    <row r="75" spans="1:8" s="17" customFormat="1" ht="12.75">
      <c r="A75" s="8"/>
      <c r="B75" s="16"/>
      <c r="E75" s="18"/>
      <c r="G75" s="21"/>
      <c r="H75" s="22"/>
    </row>
    <row r="76" spans="1:8" s="17" customFormat="1" ht="12.75">
      <c r="A76" s="8"/>
      <c r="B76" s="16"/>
      <c r="E76" s="18"/>
      <c r="G76" s="21"/>
      <c r="H76" s="22"/>
    </row>
    <row r="77" spans="1:8" s="17" customFormat="1" ht="12.75">
      <c r="A77" s="8"/>
      <c r="B77" s="16"/>
      <c r="E77" s="18"/>
      <c r="G77" s="21"/>
      <c r="H77" s="22"/>
    </row>
    <row r="78" spans="1:8" s="17" customFormat="1" ht="12.75">
      <c r="A78" s="8"/>
      <c r="B78" s="16"/>
      <c r="E78" s="18"/>
      <c r="G78" s="21"/>
      <c r="H78" s="22"/>
    </row>
    <row r="79" spans="1:8" s="17" customFormat="1" ht="12.75">
      <c r="A79" s="8"/>
      <c r="B79" s="16"/>
      <c r="E79" s="18"/>
      <c r="G79" s="21"/>
      <c r="H79" s="22"/>
    </row>
    <row r="80" spans="1:8" s="17" customFormat="1" ht="12.75">
      <c r="A80" s="8"/>
      <c r="B80" s="16"/>
      <c r="E80" s="18"/>
      <c r="G80" s="21"/>
      <c r="H80" s="22"/>
    </row>
    <row r="81" spans="1:8" s="17" customFormat="1" ht="12.75">
      <c r="A81" s="8"/>
      <c r="B81" s="16"/>
      <c r="E81" s="18"/>
      <c r="G81" s="21"/>
      <c r="H81" s="22"/>
    </row>
    <row r="82" spans="1:8" s="17" customFormat="1" ht="12.75">
      <c r="A82" s="8"/>
      <c r="B82" s="16"/>
      <c r="E82" s="18"/>
      <c r="G82" s="21"/>
      <c r="H82" s="22"/>
    </row>
    <row r="83" spans="1:8" s="17" customFormat="1" ht="12.75">
      <c r="A83" s="8"/>
      <c r="B83" s="16"/>
      <c r="E83" s="18"/>
      <c r="G83" s="21"/>
      <c r="H83" s="22"/>
    </row>
    <row r="84" spans="1:8" s="17" customFormat="1" ht="12.75">
      <c r="A84" s="8"/>
      <c r="B84" s="16"/>
      <c r="E84" s="18"/>
      <c r="G84" s="21"/>
      <c r="H84" s="22"/>
    </row>
    <row r="85" spans="1:8" s="17" customFormat="1" ht="12.75">
      <c r="A85" s="8"/>
      <c r="B85" s="16"/>
      <c r="E85" s="18"/>
      <c r="G85" s="21"/>
      <c r="H85" s="22"/>
    </row>
    <row r="86" spans="1:8" s="17" customFormat="1" ht="12.75">
      <c r="A86" s="8"/>
      <c r="B86" s="16"/>
      <c r="E86" s="18"/>
      <c r="G86" s="21"/>
      <c r="H86" s="22"/>
    </row>
    <row r="87" spans="1:8" s="17" customFormat="1" ht="12.75">
      <c r="A87" s="8"/>
      <c r="B87" s="16"/>
      <c r="E87" s="18"/>
      <c r="G87" s="21"/>
      <c r="H87" s="22"/>
    </row>
    <row r="88" spans="1:8" s="17" customFormat="1" ht="12.75">
      <c r="A88" s="8"/>
      <c r="B88" s="16"/>
      <c r="E88" s="18"/>
      <c r="G88" s="21"/>
      <c r="H88" s="22"/>
    </row>
    <row r="89" spans="1:8" s="17" customFormat="1" ht="12.75">
      <c r="A89" s="8"/>
      <c r="B89" s="16"/>
      <c r="E89" s="18"/>
      <c r="G89" s="21"/>
      <c r="H89" s="22"/>
    </row>
    <row r="90" spans="1:8" s="17" customFormat="1" ht="12.75">
      <c r="A90" s="10"/>
      <c r="B90" s="16"/>
      <c r="E90" s="18"/>
      <c r="G90" s="21"/>
      <c r="H90" s="22"/>
    </row>
    <row r="91" spans="1:8" s="17" customFormat="1" ht="12.75">
      <c r="A91" s="10"/>
      <c r="B91" s="16"/>
      <c r="E91" s="18"/>
      <c r="G91" s="21"/>
      <c r="H91" s="22"/>
    </row>
    <row r="92" spans="1:8" s="17" customFormat="1" ht="12.75">
      <c r="A92" s="10"/>
      <c r="B92" s="16"/>
      <c r="E92" s="18"/>
      <c r="G92" s="21"/>
      <c r="H92" s="22"/>
    </row>
    <row r="93" spans="1:8" s="17" customFormat="1" ht="12.75">
      <c r="A93" s="10"/>
      <c r="B93" s="16"/>
      <c r="E93" s="18"/>
      <c r="G93" s="21"/>
      <c r="H93" s="22"/>
    </row>
    <row r="94" spans="1:8" s="17" customFormat="1" ht="12.75">
      <c r="A94" s="10"/>
      <c r="B94" s="16"/>
      <c r="E94" s="18"/>
      <c r="G94" s="21"/>
      <c r="H94" s="22"/>
    </row>
    <row r="95" spans="1:8" s="17" customFormat="1" ht="12.75">
      <c r="A95" s="10"/>
      <c r="B95" s="16"/>
      <c r="E95" s="18"/>
      <c r="G95" s="21"/>
      <c r="H95" s="22"/>
    </row>
    <row r="96" spans="1:8" s="17" customFormat="1" ht="12.75">
      <c r="A96" s="10"/>
      <c r="B96" s="16"/>
      <c r="E96" s="18"/>
      <c r="G96" s="21"/>
      <c r="H96" s="22"/>
    </row>
    <row r="97" spans="1:8" s="17" customFormat="1" ht="12.75">
      <c r="A97" s="10"/>
      <c r="B97" s="16"/>
      <c r="E97" s="18"/>
      <c r="G97" s="21"/>
      <c r="H97" s="22"/>
    </row>
    <row r="98" spans="1:8" s="17" customFormat="1" ht="12.75">
      <c r="A98" s="10"/>
      <c r="B98" s="16"/>
      <c r="E98" s="18"/>
      <c r="G98" s="21"/>
      <c r="H98" s="22"/>
    </row>
    <row r="99" spans="1:8" s="17" customFormat="1" ht="12.75">
      <c r="A99" s="10"/>
      <c r="B99" s="16"/>
      <c r="E99" s="18"/>
      <c r="G99" s="21"/>
      <c r="H99" s="22"/>
    </row>
    <row r="100" spans="1:8" s="17" customFormat="1" ht="12.75">
      <c r="A100" s="10"/>
      <c r="B100" s="16"/>
      <c r="E100" s="18"/>
      <c r="G100" s="21"/>
      <c r="H100" s="22"/>
    </row>
    <row r="101" spans="1:8" s="17" customFormat="1" ht="12.75">
      <c r="A101" s="10"/>
      <c r="B101" s="16"/>
      <c r="E101" s="18"/>
      <c r="G101" s="21"/>
      <c r="H101" s="22"/>
    </row>
    <row r="102" spans="1:8" s="17" customFormat="1" ht="12.75">
      <c r="A102" s="10"/>
      <c r="B102" s="16"/>
      <c r="E102" s="18"/>
      <c r="G102" s="21"/>
      <c r="H102" s="22"/>
    </row>
    <row r="103" spans="1:8" s="17" customFormat="1" ht="12.75">
      <c r="A103" s="10"/>
      <c r="B103" s="16"/>
      <c r="E103" s="18"/>
      <c r="G103" s="21"/>
      <c r="H103" s="22"/>
    </row>
    <row r="104" spans="1:8" s="17" customFormat="1" ht="12.75">
      <c r="A104" s="10"/>
      <c r="B104" s="16"/>
      <c r="E104" s="18"/>
      <c r="G104" s="21"/>
      <c r="H104" s="22"/>
    </row>
    <row r="105" spans="1:8" s="17" customFormat="1" ht="12.75">
      <c r="A105" s="10"/>
      <c r="B105" s="16"/>
      <c r="E105" s="18"/>
      <c r="G105" s="21"/>
      <c r="H105" s="22"/>
    </row>
    <row r="106" spans="1:8" s="17" customFormat="1" ht="12.75">
      <c r="A106" s="10"/>
      <c r="B106" s="16"/>
      <c r="E106" s="18"/>
      <c r="G106" s="21"/>
      <c r="H106" s="22"/>
    </row>
    <row r="107" spans="1:8" s="17" customFormat="1" ht="12.75">
      <c r="A107" s="10"/>
      <c r="B107" s="16"/>
      <c r="E107" s="18"/>
      <c r="G107" s="21"/>
      <c r="H107" s="22"/>
    </row>
    <row r="108" spans="1:8" s="17" customFormat="1" ht="12.75">
      <c r="A108" s="10"/>
      <c r="B108" s="16"/>
      <c r="E108" s="18"/>
      <c r="G108" s="21"/>
      <c r="H108" s="22"/>
    </row>
    <row r="109" spans="1:8" s="17" customFormat="1" ht="12.75">
      <c r="A109" s="10"/>
      <c r="B109" s="16"/>
      <c r="E109" s="18"/>
      <c r="G109" s="21"/>
      <c r="H109" s="22"/>
    </row>
    <row r="110" spans="1:8" s="17" customFormat="1" ht="12.75">
      <c r="A110" s="10"/>
      <c r="B110" s="16"/>
      <c r="E110" s="18"/>
      <c r="G110" s="21"/>
      <c r="H110" s="22"/>
    </row>
    <row r="111" spans="1:8" s="17" customFormat="1" ht="12.75">
      <c r="A111" s="10"/>
      <c r="B111" s="16"/>
      <c r="E111" s="18"/>
      <c r="G111" s="21"/>
      <c r="H111" s="22"/>
    </row>
    <row r="112" spans="1:8" s="17" customFormat="1" ht="12.75">
      <c r="A112" s="10"/>
      <c r="B112" s="16"/>
      <c r="E112" s="18"/>
      <c r="G112" s="21"/>
      <c r="H112" s="22"/>
    </row>
    <row r="113" spans="1:8" s="17" customFormat="1" ht="12.75">
      <c r="A113" s="10"/>
      <c r="B113" s="16"/>
      <c r="E113" s="18"/>
      <c r="G113" s="21"/>
      <c r="H113" s="22"/>
    </row>
    <row r="114" spans="1:8" s="17" customFormat="1" ht="12.75">
      <c r="A114" s="10"/>
      <c r="B114" s="16"/>
      <c r="E114" s="18"/>
      <c r="G114" s="21"/>
      <c r="H114" s="22"/>
    </row>
    <row r="115" spans="1:8" s="17" customFormat="1" ht="12.75">
      <c r="A115" s="10"/>
      <c r="B115" s="16"/>
      <c r="E115" s="18"/>
      <c r="G115" s="21"/>
      <c r="H115" s="22"/>
    </row>
    <row r="116" spans="1:8" s="17" customFormat="1" ht="12.75">
      <c r="A116" s="10"/>
      <c r="B116" s="16"/>
      <c r="E116" s="18"/>
      <c r="G116" s="21"/>
      <c r="H116" s="22"/>
    </row>
    <row r="117" spans="1:8" s="17" customFormat="1" ht="12.75">
      <c r="A117" s="10"/>
      <c r="B117" s="16"/>
      <c r="E117" s="18"/>
      <c r="G117" s="21"/>
      <c r="H117" s="22"/>
    </row>
    <row r="118" spans="1:8" s="17" customFormat="1" ht="12.75">
      <c r="A118" s="10"/>
      <c r="B118" s="16"/>
      <c r="E118" s="18"/>
      <c r="G118" s="21"/>
      <c r="H118" s="22"/>
    </row>
    <row r="119" spans="1:8" s="17" customFormat="1" ht="12.75">
      <c r="A119" s="10"/>
      <c r="B119" s="16"/>
      <c r="E119" s="18"/>
      <c r="G119" s="21"/>
      <c r="H119" s="22"/>
    </row>
    <row r="120" spans="1:8" s="17" customFormat="1" ht="12.75">
      <c r="A120" s="10"/>
      <c r="B120" s="16"/>
      <c r="E120" s="18"/>
      <c r="G120" s="21"/>
      <c r="H120" s="22"/>
    </row>
    <row r="121" spans="1:8" s="17" customFormat="1" ht="12.75">
      <c r="A121" s="10"/>
      <c r="B121" s="16"/>
      <c r="E121" s="18"/>
      <c r="G121" s="21"/>
      <c r="H121" s="22"/>
    </row>
    <row r="122" spans="1:8" s="17" customFormat="1" ht="12.75">
      <c r="A122" s="10"/>
      <c r="B122" s="16"/>
      <c r="E122" s="18"/>
      <c r="G122" s="21"/>
      <c r="H122" s="22"/>
    </row>
    <row r="123" spans="1:8" s="17" customFormat="1" ht="12.75">
      <c r="A123" s="10"/>
      <c r="B123" s="16"/>
      <c r="E123" s="18"/>
      <c r="G123" s="21"/>
      <c r="H123" s="22"/>
    </row>
    <row r="124" spans="1:8" s="17" customFormat="1" ht="12.75">
      <c r="A124" s="10"/>
      <c r="B124" s="16"/>
      <c r="E124" s="18"/>
      <c r="G124" s="21"/>
      <c r="H124" s="22"/>
    </row>
    <row r="125" spans="1:8" s="17" customFormat="1" ht="12.75">
      <c r="A125" s="10"/>
      <c r="B125" s="16"/>
      <c r="E125" s="18"/>
      <c r="G125" s="21"/>
      <c r="H125" s="22"/>
    </row>
    <row r="126" spans="1:8" s="17" customFormat="1" ht="12.75">
      <c r="A126" s="10"/>
      <c r="B126" s="16"/>
      <c r="E126" s="18"/>
      <c r="G126" s="21"/>
      <c r="H126" s="22"/>
    </row>
    <row r="127" spans="1:8" s="17" customFormat="1" ht="12.75">
      <c r="A127" s="10"/>
      <c r="B127" s="16"/>
      <c r="E127" s="18"/>
      <c r="G127" s="21"/>
      <c r="H127" s="22"/>
    </row>
    <row r="128" spans="1:8" s="17" customFormat="1" ht="12.75">
      <c r="A128" s="10"/>
      <c r="B128" s="16"/>
      <c r="E128" s="18"/>
      <c r="G128" s="21"/>
      <c r="H128" s="22"/>
    </row>
    <row r="129" spans="1:8" s="17" customFormat="1" ht="12.75">
      <c r="A129" s="10"/>
      <c r="B129" s="16"/>
      <c r="E129" s="18"/>
      <c r="G129" s="21"/>
      <c r="H129" s="22"/>
    </row>
    <row r="130" spans="1:8" s="17" customFormat="1" ht="12.75">
      <c r="A130" s="10"/>
      <c r="B130" s="16"/>
      <c r="E130" s="18"/>
      <c r="G130" s="21"/>
      <c r="H130" s="22"/>
    </row>
    <row r="131" spans="1:8" s="17" customFormat="1" ht="12.75">
      <c r="A131" s="10"/>
      <c r="B131" s="16"/>
      <c r="E131" s="18"/>
      <c r="G131" s="21"/>
      <c r="H131" s="22"/>
    </row>
    <row r="132" spans="1:8" s="17" customFormat="1" ht="12.75">
      <c r="A132" s="10"/>
      <c r="B132" s="16"/>
      <c r="E132" s="18"/>
      <c r="G132" s="21"/>
      <c r="H132" s="22"/>
    </row>
    <row r="133" spans="1:8" s="17" customFormat="1" ht="12.75">
      <c r="A133" s="10"/>
      <c r="B133" s="16"/>
      <c r="E133" s="18"/>
      <c r="G133" s="21"/>
      <c r="H133" s="22"/>
    </row>
    <row r="134" spans="1:8" s="17" customFormat="1" ht="12.75">
      <c r="A134" s="10"/>
      <c r="B134" s="16"/>
      <c r="E134" s="18"/>
      <c r="G134" s="21"/>
      <c r="H134" s="22"/>
    </row>
    <row r="135" spans="1:8" s="17" customFormat="1" ht="12.75">
      <c r="A135" s="10"/>
      <c r="B135" s="16"/>
      <c r="E135" s="18"/>
      <c r="G135" s="21"/>
      <c r="H135" s="22"/>
    </row>
    <row r="136" spans="1:8" s="17" customFormat="1" ht="12.75">
      <c r="A136" s="10"/>
      <c r="B136" s="16"/>
      <c r="E136" s="18"/>
      <c r="G136" s="21"/>
      <c r="H136" s="22"/>
    </row>
    <row r="137" spans="1:8" s="17" customFormat="1" ht="12.75">
      <c r="A137" s="10"/>
      <c r="B137" s="16"/>
      <c r="E137" s="18"/>
      <c r="G137" s="21"/>
      <c r="H137" s="22"/>
    </row>
    <row r="138" spans="1:8" s="17" customFormat="1" ht="12.75">
      <c r="A138" s="10"/>
      <c r="B138" s="16"/>
      <c r="E138" s="18"/>
      <c r="G138" s="21"/>
      <c r="H138" s="22"/>
    </row>
    <row r="139" spans="1:8" s="17" customFormat="1" ht="12.75">
      <c r="A139" s="10"/>
      <c r="B139" s="16"/>
      <c r="E139" s="18"/>
      <c r="G139" s="21"/>
      <c r="H139" s="22"/>
    </row>
    <row r="140" spans="1:8" s="17" customFormat="1" ht="12.75">
      <c r="A140" s="10"/>
      <c r="B140" s="16"/>
      <c r="E140" s="18"/>
      <c r="G140" s="21"/>
      <c r="H140" s="22"/>
    </row>
    <row r="141" spans="1:8" s="17" customFormat="1" ht="12.75">
      <c r="A141" s="10"/>
      <c r="B141" s="16"/>
      <c r="E141" s="18"/>
      <c r="G141" s="21"/>
      <c r="H141" s="22"/>
    </row>
    <row r="142" spans="1:8" s="17" customFormat="1" ht="12.75">
      <c r="A142" s="10"/>
      <c r="B142" s="16"/>
      <c r="E142" s="18"/>
      <c r="G142" s="21"/>
      <c r="H142" s="22"/>
    </row>
    <row r="143" spans="1:8" s="17" customFormat="1" ht="12.75">
      <c r="A143" s="10"/>
      <c r="B143" s="16"/>
      <c r="E143" s="18"/>
      <c r="G143" s="21"/>
      <c r="H143" s="22"/>
    </row>
    <row r="144" spans="1:8" s="17" customFormat="1" ht="12.75">
      <c r="A144" s="10"/>
      <c r="B144" s="16"/>
      <c r="E144" s="18"/>
      <c r="G144" s="21"/>
      <c r="H144" s="22"/>
    </row>
    <row r="145" spans="1:8" s="17" customFormat="1" ht="12.75">
      <c r="A145" s="10"/>
      <c r="B145" s="16"/>
      <c r="E145" s="18"/>
      <c r="G145" s="21"/>
      <c r="H145" s="22"/>
    </row>
    <row r="146" spans="1:8" s="17" customFormat="1" ht="12.75">
      <c r="A146" s="10"/>
      <c r="B146" s="16"/>
      <c r="E146" s="18"/>
      <c r="G146" s="21"/>
      <c r="H146" s="22"/>
    </row>
    <row r="147" spans="1:8" s="17" customFormat="1" ht="12.75">
      <c r="A147" s="10"/>
      <c r="B147" s="16"/>
      <c r="E147" s="18"/>
      <c r="G147" s="21"/>
      <c r="H147" s="22"/>
    </row>
    <row r="148" spans="1:8" s="17" customFormat="1" ht="12.75">
      <c r="A148" s="10"/>
      <c r="B148" s="16"/>
      <c r="E148" s="18"/>
      <c r="G148" s="21"/>
      <c r="H148" s="22"/>
    </row>
    <row r="149" spans="1:8" s="17" customFormat="1" ht="12.75">
      <c r="A149" s="10"/>
      <c r="B149" s="16"/>
      <c r="E149" s="18"/>
      <c r="G149" s="21"/>
      <c r="H149" s="22"/>
    </row>
    <row r="150" spans="1:8" s="17" customFormat="1" ht="12.75">
      <c r="A150" s="10"/>
      <c r="B150" s="16"/>
      <c r="E150" s="18"/>
      <c r="G150" s="21"/>
      <c r="H150" s="22"/>
    </row>
    <row r="151" spans="1:8" s="17" customFormat="1" ht="12.75">
      <c r="A151" s="10"/>
      <c r="B151" s="16"/>
      <c r="E151" s="18"/>
      <c r="G151" s="21"/>
      <c r="H151" s="22"/>
    </row>
    <row r="152" spans="1:8" s="17" customFormat="1" ht="12.75">
      <c r="A152" s="10"/>
      <c r="B152" s="16"/>
      <c r="E152" s="18"/>
      <c r="G152" s="21"/>
      <c r="H152" s="22"/>
    </row>
    <row r="153" spans="1:8" s="17" customFormat="1" ht="12.75">
      <c r="A153" s="10"/>
      <c r="B153" s="16"/>
      <c r="E153" s="18"/>
      <c r="G153" s="21"/>
      <c r="H153" s="22"/>
    </row>
    <row r="154" spans="1:8" s="17" customFormat="1" ht="12.75">
      <c r="A154" s="10"/>
      <c r="B154" s="16"/>
      <c r="E154" s="18"/>
      <c r="G154" s="21"/>
      <c r="H154" s="22"/>
    </row>
    <row r="155" spans="1:8" s="17" customFormat="1" ht="12.75">
      <c r="A155" s="10"/>
      <c r="B155" s="16"/>
      <c r="E155" s="18"/>
      <c r="G155" s="21"/>
      <c r="H155" s="22"/>
    </row>
    <row r="156" spans="1:8" s="17" customFormat="1" ht="12.75">
      <c r="A156" s="10"/>
      <c r="B156" s="16"/>
      <c r="E156" s="18"/>
      <c r="G156" s="21"/>
      <c r="H156" s="22"/>
    </row>
    <row r="157" spans="1:8" s="17" customFormat="1" ht="12.75">
      <c r="A157" s="10"/>
      <c r="B157" s="16"/>
      <c r="E157" s="18"/>
      <c r="G157" s="21"/>
      <c r="H157" s="22"/>
    </row>
    <row r="158" spans="1:8" s="17" customFormat="1" ht="12.75">
      <c r="A158" s="10"/>
      <c r="B158" s="16"/>
      <c r="E158" s="18"/>
      <c r="G158" s="21"/>
      <c r="H158" s="22"/>
    </row>
    <row r="159" spans="1:8" s="17" customFormat="1" ht="12.75">
      <c r="A159" s="10"/>
      <c r="B159" s="16"/>
      <c r="E159" s="18"/>
      <c r="G159" s="21"/>
      <c r="H159" s="22"/>
    </row>
    <row r="160" spans="1:8" s="17" customFormat="1" ht="12.75">
      <c r="A160" s="10"/>
      <c r="B160" s="16"/>
      <c r="E160" s="18"/>
      <c r="G160" s="21"/>
      <c r="H160" s="22"/>
    </row>
    <row r="161" spans="1:8" s="17" customFormat="1" ht="12.75">
      <c r="A161" s="10"/>
      <c r="B161" s="16"/>
      <c r="E161" s="18"/>
      <c r="G161" s="21"/>
      <c r="H161" s="22"/>
    </row>
    <row r="162" spans="1:8" s="17" customFormat="1" ht="12.75">
      <c r="A162" s="10"/>
      <c r="B162" s="16"/>
      <c r="E162" s="18"/>
      <c r="G162" s="21"/>
      <c r="H162" s="22"/>
    </row>
    <row r="163" spans="1:8" s="17" customFormat="1" ht="12.75">
      <c r="A163" s="10"/>
      <c r="B163" s="16"/>
      <c r="E163" s="18"/>
      <c r="G163" s="21"/>
      <c r="H163" s="22"/>
    </row>
    <row r="164" spans="1:8" s="17" customFormat="1" ht="12.75">
      <c r="A164" s="10"/>
      <c r="B164" s="16"/>
      <c r="E164" s="18"/>
      <c r="G164" s="21"/>
      <c r="H164" s="22"/>
    </row>
    <row r="165" spans="1:8" s="17" customFormat="1" ht="12.75">
      <c r="A165" s="10"/>
      <c r="B165" s="16"/>
      <c r="E165" s="18"/>
      <c r="G165" s="21"/>
      <c r="H165" s="22"/>
    </row>
    <row r="166" spans="1:8" s="17" customFormat="1" ht="12.75">
      <c r="A166" s="10"/>
      <c r="B166" s="16"/>
      <c r="E166" s="18"/>
      <c r="G166" s="21"/>
      <c r="H166" s="22"/>
    </row>
    <row r="167" spans="1:8" s="17" customFormat="1" ht="12.75">
      <c r="A167" s="10"/>
      <c r="B167" s="16"/>
      <c r="E167" s="18"/>
      <c r="G167" s="21"/>
      <c r="H167" s="22"/>
    </row>
    <row r="168" spans="1:8" s="17" customFormat="1" ht="12.75">
      <c r="A168" s="10"/>
      <c r="B168" s="16"/>
      <c r="E168" s="18"/>
      <c r="G168" s="21"/>
      <c r="H168" s="22"/>
    </row>
    <row r="169" spans="1:8" s="17" customFormat="1" ht="12.75">
      <c r="A169" s="10"/>
      <c r="B169" s="16"/>
      <c r="E169" s="18"/>
      <c r="G169" s="21"/>
      <c r="H169" s="22"/>
    </row>
    <row r="170" spans="1:8" s="17" customFormat="1" ht="12.75">
      <c r="A170" s="10"/>
      <c r="B170" s="16"/>
      <c r="E170" s="18"/>
      <c r="G170" s="21"/>
      <c r="H170" s="22"/>
    </row>
    <row r="171" spans="1:8" s="17" customFormat="1" ht="12.75">
      <c r="A171" s="10"/>
      <c r="B171" s="16"/>
      <c r="E171" s="18"/>
      <c r="G171" s="21"/>
      <c r="H171" s="22"/>
    </row>
    <row r="172" spans="1:8" s="17" customFormat="1" ht="12.75">
      <c r="A172" s="10"/>
      <c r="B172" s="16"/>
      <c r="E172" s="18"/>
      <c r="G172" s="21"/>
      <c r="H172" s="22"/>
    </row>
    <row r="173" spans="1:8" s="17" customFormat="1" ht="12.75">
      <c r="A173" s="10"/>
      <c r="B173" s="16"/>
      <c r="E173" s="18"/>
      <c r="G173" s="21"/>
      <c r="H173" s="22"/>
    </row>
    <row r="174" spans="1:8" s="17" customFormat="1" ht="12.75">
      <c r="A174" s="10"/>
      <c r="B174" s="16"/>
      <c r="E174" s="18"/>
      <c r="G174" s="21"/>
      <c r="H174" s="22"/>
    </row>
    <row r="175" spans="1:8" s="17" customFormat="1" ht="12.75">
      <c r="A175" s="10"/>
      <c r="B175" s="16"/>
      <c r="E175" s="18"/>
      <c r="G175" s="21"/>
      <c r="H175" s="22"/>
    </row>
    <row r="176" spans="1:8" s="17" customFormat="1" ht="12.75">
      <c r="A176" s="10"/>
      <c r="B176" s="16"/>
      <c r="E176" s="18"/>
      <c r="G176" s="21"/>
      <c r="H176" s="22"/>
    </row>
    <row r="177" spans="1:8" s="17" customFormat="1" ht="12.75">
      <c r="A177" s="10"/>
      <c r="B177" s="16"/>
      <c r="E177" s="18"/>
      <c r="G177" s="21"/>
      <c r="H177" s="22"/>
    </row>
    <row r="178" spans="1:8" s="17" customFormat="1" ht="12.75">
      <c r="A178" s="10"/>
      <c r="B178" s="16"/>
      <c r="E178" s="18"/>
      <c r="G178" s="21"/>
      <c r="H178" s="22"/>
    </row>
    <row r="179" spans="1:8" s="17" customFormat="1" ht="12.75">
      <c r="A179" s="10"/>
      <c r="B179" s="16"/>
      <c r="E179" s="18"/>
      <c r="G179" s="21"/>
      <c r="H179" s="22"/>
    </row>
    <row r="180" spans="1:8" s="17" customFormat="1" ht="12.75">
      <c r="A180" s="10"/>
      <c r="B180" s="16"/>
      <c r="E180" s="18"/>
      <c r="G180" s="21"/>
      <c r="H180" s="22"/>
    </row>
    <row r="181" spans="1:8" s="17" customFormat="1" ht="12.75">
      <c r="A181" s="10"/>
      <c r="B181" s="16"/>
      <c r="E181" s="18"/>
      <c r="G181" s="21"/>
      <c r="H181" s="22"/>
    </row>
    <row r="182" spans="1:8" s="17" customFormat="1" ht="12.75">
      <c r="A182" s="10"/>
      <c r="B182" s="16"/>
      <c r="E182" s="18"/>
      <c r="G182" s="21"/>
      <c r="H182" s="22"/>
    </row>
    <row r="183" spans="1:8" s="17" customFormat="1" ht="12.75">
      <c r="A183" s="10"/>
      <c r="B183" s="16"/>
      <c r="E183" s="18"/>
      <c r="G183" s="21"/>
      <c r="H183" s="22"/>
    </row>
    <row r="184" spans="1:8" s="17" customFormat="1" ht="12.75">
      <c r="A184" s="10"/>
      <c r="B184" s="16"/>
      <c r="E184" s="18"/>
      <c r="G184" s="21"/>
      <c r="H184" s="22"/>
    </row>
    <row r="185" spans="1:8" s="17" customFormat="1" ht="12.75">
      <c r="A185" s="10"/>
      <c r="B185" s="16"/>
      <c r="E185" s="18"/>
      <c r="G185" s="21"/>
      <c r="H185" s="22"/>
    </row>
    <row r="186" spans="1:8" s="17" customFormat="1" ht="12.75">
      <c r="A186" s="10"/>
      <c r="B186" s="16"/>
      <c r="E186" s="18"/>
      <c r="G186" s="21"/>
      <c r="H186" s="22"/>
    </row>
    <row r="187" spans="1:8" s="17" customFormat="1" ht="12.75">
      <c r="A187" s="10"/>
      <c r="B187" s="16"/>
      <c r="E187" s="18"/>
      <c r="G187" s="21"/>
      <c r="H187" s="22"/>
    </row>
    <row r="188" spans="1:8" s="17" customFormat="1" ht="12.75">
      <c r="A188" s="10"/>
      <c r="B188" s="16"/>
      <c r="E188" s="18"/>
      <c r="G188" s="21"/>
      <c r="H188" s="22"/>
    </row>
    <row r="189" spans="1:8" s="17" customFormat="1" ht="12.75">
      <c r="A189" s="10"/>
      <c r="B189" s="16"/>
      <c r="E189" s="18"/>
      <c r="G189" s="21"/>
      <c r="H189" s="22"/>
    </row>
    <row r="190" spans="1:8" s="17" customFormat="1" ht="12.75">
      <c r="A190" s="10"/>
      <c r="B190" s="16"/>
      <c r="E190" s="18"/>
      <c r="G190" s="21"/>
      <c r="H190" s="22"/>
    </row>
    <row r="191" spans="1:8" s="17" customFormat="1" ht="12.75">
      <c r="A191" s="10"/>
      <c r="B191" s="16"/>
      <c r="E191" s="18"/>
      <c r="G191" s="21"/>
      <c r="H191" s="22"/>
    </row>
    <row r="192" spans="1:8" s="17" customFormat="1" ht="12.75">
      <c r="A192" s="10"/>
      <c r="B192" s="16"/>
      <c r="E192" s="18"/>
      <c r="G192" s="21"/>
      <c r="H192" s="22"/>
    </row>
    <row r="193" spans="1:8" s="17" customFormat="1" ht="12.75">
      <c r="A193" s="10"/>
      <c r="B193" s="16"/>
      <c r="E193" s="18"/>
      <c r="G193" s="21"/>
      <c r="H193" s="22"/>
    </row>
    <row r="194" spans="1:8" s="17" customFormat="1" ht="12.75">
      <c r="A194" s="10"/>
      <c r="B194" s="16"/>
      <c r="E194" s="18"/>
      <c r="G194" s="21"/>
      <c r="H194" s="22"/>
    </row>
    <row r="195" spans="1:8" s="17" customFormat="1" ht="12.75">
      <c r="A195" s="10"/>
      <c r="B195" s="16"/>
      <c r="E195" s="18"/>
      <c r="G195" s="21"/>
      <c r="H195" s="22"/>
    </row>
    <row r="196" spans="1:8" s="17" customFormat="1" ht="12.75">
      <c r="A196" s="10"/>
      <c r="B196" s="16"/>
      <c r="E196" s="18"/>
      <c r="G196" s="21"/>
      <c r="H196" s="22"/>
    </row>
    <row r="197" spans="1:8" s="17" customFormat="1" ht="12.75">
      <c r="A197" s="10"/>
      <c r="B197" s="16"/>
      <c r="E197" s="18"/>
      <c r="G197" s="21"/>
      <c r="H197" s="22"/>
    </row>
    <row r="198" spans="1:8" s="17" customFormat="1" ht="12.75">
      <c r="A198" s="10"/>
      <c r="B198" s="16"/>
      <c r="E198" s="18"/>
      <c r="G198" s="21"/>
      <c r="H198" s="22"/>
    </row>
    <row r="199" spans="1:8" s="17" customFormat="1" ht="12.75">
      <c r="A199" s="10"/>
      <c r="B199" s="16"/>
      <c r="E199" s="18"/>
      <c r="G199" s="21"/>
      <c r="H199" s="22"/>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89"/>
  <sheetViews>
    <sheetView zoomScalePageLayoutView="0" workbookViewId="0" topLeftCell="A3">
      <selection activeCell="B30" sqref="B30"/>
    </sheetView>
  </sheetViews>
  <sheetFormatPr defaultColWidth="9.140625" defaultRowHeight="12.75"/>
  <cols>
    <col min="1" max="1" width="10.710937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50005568</v>
      </c>
      <c r="B4" s="24" t="s">
        <v>151</v>
      </c>
      <c r="C4" s="24"/>
      <c r="D4" s="24" t="s">
        <v>151</v>
      </c>
      <c r="E4" s="24" t="s">
        <v>151</v>
      </c>
    </row>
    <row r="5" spans="1:5" ht="12.75">
      <c r="A5" s="10">
        <v>50005568</v>
      </c>
      <c r="B5" s="24" t="s">
        <v>151</v>
      </c>
      <c r="C5" s="24"/>
      <c r="D5" s="24" t="s">
        <v>151</v>
      </c>
      <c r="E5" s="24" t="s">
        <v>151</v>
      </c>
    </row>
    <row r="6" spans="1:5" ht="12.75">
      <c r="A6" s="10">
        <v>50005568</v>
      </c>
      <c r="B6" s="24" t="s">
        <v>151</v>
      </c>
      <c r="C6" s="24"/>
      <c r="D6" s="24" t="s">
        <v>151</v>
      </c>
      <c r="E6" s="24" t="s">
        <v>151</v>
      </c>
    </row>
    <row r="7" spans="1:5" ht="12.75">
      <c r="A7" s="10">
        <v>50005568</v>
      </c>
      <c r="B7" s="24" t="s">
        <v>151</v>
      </c>
      <c r="C7" s="24"/>
      <c r="D7" s="24" t="s">
        <v>151</v>
      </c>
      <c r="E7" s="24" t="s">
        <v>151</v>
      </c>
    </row>
    <row r="8" spans="1:5" ht="12.75">
      <c r="A8" s="8">
        <v>50005568</v>
      </c>
      <c r="B8" s="24" t="s">
        <v>151</v>
      </c>
      <c r="C8" s="24"/>
      <c r="D8" s="24" t="s">
        <v>151</v>
      </c>
      <c r="E8" s="24" t="s">
        <v>151</v>
      </c>
    </row>
    <row r="9" spans="1:5" ht="12.75">
      <c r="A9" s="8">
        <v>50005568</v>
      </c>
      <c r="B9" s="24" t="s">
        <v>151</v>
      </c>
      <c r="C9" s="24"/>
      <c r="D9" s="24" t="s">
        <v>151</v>
      </c>
      <c r="E9" s="24" t="s">
        <v>151</v>
      </c>
    </row>
    <row r="10" spans="1:5" ht="12.75">
      <c r="A10" s="8">
        <v>50005568</v>
      </c>
      <c r="B10" s="24" t="s">
        <v>151</v>
      </c>
      <c r="C10" s="24"/>
      <c r="D10" s="24" t="s">
        <v>151</v>
      </c>
      <c r="E10" s="24" t="s">
        <v>151</v>
      </c>
    </row>
    <row r="11" spans="1:5" ht="12.75">
      <c r="A11" s="8">
        <v>50005568</v>
      </c>
      <c r="B11" s="24" t="s">
        <v>151</v>
      </c>
      <c r="C11" s="24"/>
      <c r="D11" s="24" t="s">
        <v>151</v>
      </c>
      <c r="E11" s="24" t="s">
        <v>151</v>
      </c>
    </row>
    <row r="12" spans="1:5" ht="12.75">
      <c r="A12" s="8">
        <v>50005568</v>
      </c>
      <c r="B12" s="24" t="s">
        <v>151</v>
      </c>
      <c r="C12" s="24"/>
      <c r="D12" s="24" t="s">
        <v>151</v>
      </c>
      <c r="E12" s="24" t="s">
        <v>151</v>
      </c>
    </row>
    <row r="13" spans="1:5" ht="12.75">
      <c r="A13" s="8">
        <v>50005568</v>
      </c>
      <c r="B13" s="24" t="s">
        <v>151</v>
      </c>
      <c r="C13" s="24"/>
      <c r="D13" s="24" t="s">
        <v>151</v>
      </c>
      <c r="E13" s="24" t="s">
        <v>151</v>
      </c>
    </row>
    <row r="14" spans="1:5" ht="12.75">
      <c r="A14" s="8">
        <v>50005568</v>
      </c>
      <c r="B14" s="24" t="s">
        <v>151</v>
      </c>
      <c r="C14" s="24"/>
      <c r="D14" s="24" t="s">
        <v>151</v>
      </c>
      <c r="E14" s="24" t="s">
        <v>151</v>
      </c>
    </row>
    <row r="15" spans="1:5" ht="12.75">
      <c r="A15" s="8">
        <v>50005608</v>
      </c>
      <c r="B15" s="24" t="s">
        <v>151</v>
      </c>
      <c r="C15" s="24"/>
      <c r="D15" s="24" t="s">
        <v>151</v>
      </c>
      <c r="E15" s="24" t="s">
        <v>151</v>
      </c>
    </row>
    <row r="16" spans="1:5" ht="12.75">
      <c r="A16" s="8">
        <v>50005671</v>
      </c>
      <c r="B16" s="24" t="s">
        <v>151</v>
      </c>
      <c r="C16" s="24"/>
      <c r="D16" s="24" t="s">
        <v>151</v>
      </c>
      <c r="E16" s="24" t="s">
        <v>151</v>
      </c>
    </row>
    <row r="17" spans="1:5" ht="12.75">
      <c r="A17" s="8">
        <v>50005671</v>
      </c>
      <c r="B17" s="24" t="s">
        <v>151</v>
      </c>
      <c r="C17" s="24"/>
      <c r="D17" s="24" t="s">
        <v>151</v>
      </c>
      <c r="E17" s="24" t="s">
        <v>151</v>
      </c>
    </row>
    <row r="18" spans="1:5" ht="12.75">
      <c r="A18" s="8">
        <v>50005671</v>
      </c>
      <c r="B18" s="24" t="s">
        <v>151</v>
      </c>
      <c r="C18" s="24"/>
      <c r="D18" s="24" t="s">
        <v>151</v>
      </c>
      <c r="E18" s="24" t="s">
        <v>151</v>
      </c>
    </row>
    <row r="19" spans="1:5" ht="12.75">
      <c r="A19" s="8">
        <v>50005671</v>
      </c>
      <c r="B19" s="24" t="s">
        <v>151</v>
      </c>
      <c r="C19" s="24"/>
      <c r="D19" s="24" t="s">
        <v>151</v>
      </c>
      <c r="E19" s="24" t="s">
        <v>151</v>
      </c>
    </row>
    <row r="20" spans="1:5" ht="12.75">
      <c r="A20" s="8">
        <v>50005671</v>
      </c>
      <c r="B20" s="24" t="s">
        <v>151</v>
      </c>
      <c r="C20" s="24"/>
      <c r="D20" s="24" t="s">
        <v>151</v>
      </c>
      <c r="E20" s="24" t="s">
        <v>151</v>
      </c>
    </row>
    <row r="21" spans="1:5" ht="12.75">
      <c r="A21" s="8">
        <v>50005671</v>
      </c>
      <c r="B21" s="24" t="s">
        <v>151</v>
      </c>
      <c r="C21" s="24"/>
      <c r="D21" s="24" t="s">
        <v>151</v>
      </c>
      <c r="E21" s="24" t="s">
        <v>151</v>
      </c>
    </row>
    <row r="22" spans="1:5" ht="12.75">
      <c r="A22" s="8">
        <v>50005671</v>
      </c>
      <c r="B22" s="24" t="s">
        <v>151</v>
      </c>
      <c r="C22" s="24"/>
      <c r="D22" s="24" t="s">
        <v>151</v>
      </c>
      <c r="E22" s="24" t="s">
        <v>151</v>
      </c>
    </row>
    <row r="23" spans="1:5" ht="12.75">
      <c r="A23" s="8">
        <v>50005671</v>
      </c>
      <c r="B23" s="24" t="s">
        <v>151</v>
      </c>
      <c r="C23" s="24"/>
      <c r="D23" s="24" t="s">
        <v>151</v>
      </c>
      <c r="E23" s="24" t="s">
        <v>151</v>
      </c>
    </row>
    <row r="24" spans="1:5" ht="12.75">
      <c r="A24" s="8">
        <v>50005671</v>
      </c>
      <c r="B24" s="24" t="s">
        <v>151</v>
      </c>
      <c r="C24" s="24"/>
      <c r="D24" s="24" t="s">
        <v>151</v>
      </c>
      <c r="E24" s="24" t="s">
        <v>151</v>
      </c>
    </row>
    <row r="25" spans="1:5" ht="12.75">
      <c r="A25" s="8">
        <v>50005671</v>
      </c>
      <c r="B25" s="24" t="s">
        <v>151</v>
      </c>
      <c r="C25" s="24"/>
      <c r="D25" s="24" t="s">
        <v>151</v>
      </c>
      <c r="E25" s="24" t="s">
        <v>151</v>
      </c>
    </row>
    <row r="26" spans="1:5" ht="12.75">
      <c r="A26" s="8">
        <v>50005671</v>
      </c>
      <c r="B26" s="24" t="s">
        <v>151</v>
      </c>
      <c r="C26" s="24"/>
      <c r="D26" s="24" t="s">
        <v>151</v>
      </c>
      <c r="E26" s="24" t="s">
        <v>151</v>
      </c>
    </row>
    <row r="27" spans="1:5" ht="12.75">
      <c r="A27" s="8">
        <v>50005671</v>
      </c>
      <c r="B27" s="24" t="s">
        <v>151</v>
      </c>
      <c r="C27" s="24"/>
      <c r="D27" s="24" t="s">
        <v>151</v>
      </c>
      <c r="E27" s="24" t="s">
        <v>151</v>
      </c>
    </row>
    <row r="28" spans="1:5" ht="12.75">
      <c r="A28" s="8">
        <v>50005722</v>
      </c>
      <c r="B28" s="24" t="s">
        <v>151</v>
      </c>
      <c r="C28" s="24"/>
      <c r="D28" s="24" t="s">
        <v>151</v>
      </c>
      <c r="E28" s="24" t="s">
        <v>151</v>
      </c>
    </row>
    <row r="29" spans="1:5" ht="12.75">
      <c r="A29" s="8">
        <v>50005725</v>
      </c>
      <c r="B29" s="24" t="s">
        <v>151</v>
      </c>
      <c r="C29" s="24"/>
      <c r="D29" s="24" t="s">
        <v>151</v>
      </c>
      <c r="E29" s="24" t="s">
        <v>151</v>
      </c>
    </row>
    <row r="30" spans="1:5" ht="12.75">
      <c r="A30" s="8">
        <v>50005776</v>
      </c>
      <c r="B30" s="24" t="s">
        <v>151</v>
      </c>
      <c r="C30" s="24"/>
      <c r="D30" s="24" t="s">
        <v>151</v>
      </c>
      <c r="E30" s="24" t="s">
        <v>151</v>
      </c>
    </row>
    <row r="31" spans="1:5" ht="12.75">
      <c r="A31" s="8">
        <v>50005776</v>
      </c>
      <c r="B31" s="24" t="s">
        <v>151</v>
      </c>
      <c r="C31" s="24"/>
      <c r="D31" s="24" t="s">
        <v>151</v>
      </c>
      <c r="E31" s="24" t="s">
        <v>151</v>
      </c>
    </row>
    <row r="32" spans="1:5" ht="12.75">
      <c r="A32" s="8">
        <v>50005776</v>
      </c>
      <c r="B32" s="24" t="s">
        <v>151</v>
      </c>
      <c r="C32" s="24"/>
      <c r="D32" s="24" t="s">
        <v>151</v>
      </c>
      <c r="E32" s="24" t="s">
        <v>151</v>
      </c>
    </row>
    <row r="33" spans="1:5" ht="12.75">
      <c r="A33" s="8">
        <v>50005776</v>
      </c>
      <c r="B33" s="24" t="s">
        <v>151</v>
      </c>
      <c r="C33" s="24"/>
      <c r="D33" s="24" t="s">
        <v>151</v>
      </c>
      <c r="E33" s="24" t="s">
        <v>151</v>
      </c>
    </row>
    <row r="34" spans="1:5" ht="12.75">
      <c r="A34" s="8">
        <v>50005776</v>
      </c>
      <c r="B34" s="24" t="s">
        <v>151</v>
      </c>
      <c r="C34" s="24"/>
      <c r="D34" s="24" t="s">
        <v>151</v>
      </c>
      <c r="E34" s="24" t="s">
        <v>151</v>
      </c>
    </row>
    <row r="35" spans="1:5" ht="12.75">
      <c r="A35" s="8">
        <v>50005776</v>
      </c>
      <c r="B35" s="24" t="s">
        <v>151</v>
      </c>
      <c r="C35" s="24"/>
      <c r="D35" s="24" t="s">
        <v>151</v>
      </c>
      <c r="E35" s="24" t="s">
        <v>151</v>
      </c>
    </row>
    <row r="36" spans="1:5" ht="12.75">
      <c r="A36" s="8">
        <v>50005776</v>
      </c>
      <c r="B36" s="24" t="s">
        <v>151</v>
      </c>
      <c r="C36" s="24"/>
      <c r="D36" s="24" t="s">
        <v>151</v>
      </c>
      <c r="E36" s="24" t="s">
        <v>151</v>
      </c>
    </row>
    <row r="37" spans="1:5" ht="12.75">
      <c r="A37" s="8">
        <v>50005776</v>
      </c>
      <c r="B37" s="24" t="s">
        <v>151</v>
      </c>
      <c r="C37" s="24"/>
      <c r="D37" s="24" t="s">
        <v>151</v>
      </c>
      <c r="E37" s="24" t="s">
        <v>151</v>
      </c>
    </row>
    <row r="38" spans="1:5" ht="12.75">
      <c r="A38" s="8">
        <v>50005776</v>
      </c>
      <c r="B38" s="24" t="s">
        <v>151</v>
      </c>
      <c r="C38" s="24"/>
      <c r="D38" s="24" t="s">
        <v>151</v>
      </c>
      <c r="E38" s="24" t="s">
        <v>151</v>
      </c>
    </row>
    <row r="39" spans="1:5" ht="12.75">
      <c r="A39" s="8">
        <v>50005776</v>
      </c>
      <c r="B39" s="24" t="s">
        <v>151</v>
      </c>
      <c r="C39" s="24"/>
      <c r="D39" s="24" t="s">
        <v>151</v>
      </c>
      <c r="E39" s="24" t="s">
        <v>151</v>
      </c>
    </row>
    <row r="40" spans="1:5" ht="12.75">
      <c r="A40" s="8">
        <v>50005776</v>
      </c>
      <c r="B40" s="24" t="s">
        <v>151</v>
      </c>
      <c r="C40" s="24"/>
      <c r="D40" s="24" t="s">
        <v>151</v>
      </c>
      <c r="E40" s="24" t="s">
        <v>151</v>
      </c>
    </row>
    <row r="41" spans="1:5" ht="12.75">
      <c r="A41" s="8">
        <v>50005776</v>
      </c>
      <c r="B41" s="24" t="s">
        <v>151</v>
      </c>
      <c r="C41" s="24"/>
      <c r="D41" s="24" t="s">
        <v>151</v>
      </c>
      <c r="E41" s="24" t="s">
        <v>151</v>
      </c>
    </row>
    <row r="42" spans="1:5" ht="12.75">
      <c r="A42" s="8">
        <v>50005776</v>
      </c>
      <c r="B42" s="24" t="s">
        <v>151</v>
      </c>
      <c r="C42" s="24"/>
      <c r="D42" s="24" t="s">
        <v>151</v>
      </c>
      <c r="E42" s="24" t="s">
        <v>151</v>
      </c>
    </row>
    <row r="43" spans="1:5" ht="12.75">
      <c r="A43" s="8">
        <v>50005833</v>
      </c>
      <c r="B43" s="24" t="s">
        <v>151</v>
      </c>
      <c r="C43" s="24"/>
      <c r="D43" s="24" t="s">
        <v>151</v>
      </c>
      <c r="E43" s="24" t="s">
        <v>151</v>
      </c>
    </row>
    <row r="44" spans="1:5" ht="12.75">
      <c r="A44" s="8">
        <v>50005833</v>
      </c>
      <c r="B44" s="24" t="s">
        <v>151</v>
      </c>
      <c r="C44" s="24"/>
      <c r="D44" s="24" t="s">
        <v>151</v>
      </c>
      <c r="E44" s="24" t="s">
        <v>151</v>
      </c>
    </row>
    <row r="45" spans="1:5" ht="12.75">
      <c r="A45" s="8">
        <v>50005833</v>
      </c>
      <c r="B45" s="24" t="s">
        <v>151</v>
      </c>
      <c r="C45" s="24"/>
      <c r="D45" s="24" t="s">
        <v>151</v>
      </c>
      <c r="E45" s="24" t="s">
        <v>151</v>
      </c>
    </row>
    <row r="46" spans="1:5" ht="12.75">
      <c r="A46" s="8">
        <v>50005853</v>
      </c>
      <c r="B46" s="24" t="s">
        <v>151</v>
      </c>
      <c r="C46" s="24"/>
      <c r="D46" s="24" t="s">
        <v>151</v>
      </c>
      <c r="E46" s="24" t="s">
        <v>151</v>
      </c>
    </row>
    <row r="47" spans="1:5" ht="12.75">
      <c r="A47" s="8">
        <v>50005856</v>
      </c>
      <c r="B47" s="24" t="s">
        <v>151</v>
      </c>
      <c r="C47" s="24"/>
      <c r="D47" s="24" t="s">
        <v>151</v>
      </c>
      <c r="E47" s="24" t="s">
        <v>151</v>
      </c>
    </row>
    <row r="48" spans="1:5" ht="12.75">
      <c r="A48" s="8">
        <v>50005923</v>
      </c>
      <c r="B48" s="24" t="s">
        <v>151</v>
      </c>
      <c r="C48" s="24"/>
      <c r="D48" s="24" t="s">
        <v>151</v>
      </c>
      <c r="E48" s="24" t="s">
        <v>151</v>
      </c>
    </row>
    <row r="49" spans="1:5" ht="12.75">
      <c r="A49" s="8">
        <v>50005923</v>
      </c>
      <c r="B49" s="24" t="s">
        <v>151</v>
      </c>
      <c r="C49" s="24"/>
      <c r="D49" s="24" t="s">
        <v>151</v>
      </c>
      <c r="E49" s="24" t="s">
        <v>151</v>
      </c>
    </row>
    <row r="50" spans="1:5" ht="12.75">
      <c r="A50" s="8">
        <v>50005923</v>
      </c>
      <c r="B50" s="24" t="s">
        <v>151</v>
      </c>
      <c r="C50" s="24"/>
      <c r="D50" s="24" t="s">
        <v>151</v>
      </c>
      <c r="E50" s="24" t="s">
        <v>151</v>
      </c>
    </row>
    <row r="51" spans="1:5" ht="12.75">
      <c r="A51" s="8">
        <v>50005923</v>
      </c>
      <c r="B51" s="24" t="s">
        <v>151</v>
      </c>
      <c r="C51" s="24"/>
      <c r="D51" s="24" t="s">
        <v>151</v>
      </c>
      <c r="E51" s="24" t="s">
        <v>151</v>
      </c>
    </row>
    <row r="52" spans="1:5" ht="12.75">
      <c r="A52" s="8"/>
      <c r="B52" s="24"/>
      <c r="C52" s="24"/>
      <c r="D52" s="24"/>
      <c r="E52" s="24"/>
    </row>
    <row r="53" spans="1:5" ht="12.75">
      <c r="A53" s="8"/>
      <c r="B53" s="24"/>
      <c r="C53" s="24"/>
      <c r="D53" s="24"/>
      <c r="E53" s="24"/>
    </row>
    <row r="54" spans="1:5" ht="12.75">
      <c r="A54" s="8"/>
      <c r="B54" s="24"/>
      <c r="C54" s="24"/>
      <c r="D54" s="24"/>
      <c r="E54" s="24"/>
    </row>
    <row r="55" spans="1:5" ht="12.75">
      <c r="A55" s="8"/>
      <c r="B55" s="24"/>
      <c r="C55" s="24"/>
      <c r="D55" s="24"/>
      <c r="E55" s="24"/>
    </row>
    <row r="56" spans="1:5" ht="12.75">
      <c r="A56" s="8"/>
      <c r="B56" s="24"/>
      <c r="C56" s="24"/>
      <c r="D56" s="24"/>
      <c r="E56" s="24"/>
    </row>
    <row r="57" spans="1:5" ht="12.75">
      <c r="A57" s="8"/>
      <c r="B57" s="24"/>
      <c r="C57" s="24"/>
      <c r="D57" s="24"/>
      <c r="E57" s="24"/>
    </row>
    <row r="58" spans="1:5" ht="12.75">
      <c r="A58" s="8"/>
      <c r="B58" s="24"/>
      <c r="C58" s="24"/>
      <c r="D58" s="24"/>
      <c r="E58" s="24"/>
    </row>
    <row r="59" spans="1:5" ht="12.75">
      <c r="A59" s="8"/>
      <c r="B59" s="24"/>
      <c r="C59" s="24"/>
      <c r="D59" s="24"/>
      <c r="E59" s="24"/>
    </row>
    <row r="60" spans="1:5" ht="12.75">
      <c r="A60" s="8"/>
      <c r="B60" s="24"/>
      <c r="C60" s="24"/>
      <c r="D60" s="24"/>
      <c r="E60" s="24"/>
    </row>
    <row r="61" spans="1:5" ht="12.75">
      <c r="A61" s="8"/>
      <c r="B61" s="24"/>
      <c r="C61" s="24"/>
      <c r="D61" s="24"/>
      <c r="E61" s="24"/>
    </row>
    <row r="62" spans="1:5" ht="12.75">
      <c r="A62" s="8"/>
      <c r="B62" s="24"/>
      <c r="C62" s="24"/>
      <c r="D62" s="24"/>
      <c r="E62" s="24"/>
    </row>
    <row r="63" spans="1:5" ht="12.75">
      <c r="A63" s="8"/>
      <c r="B63" s="24"/>
      <c r="C63" s="24"/>
      <c r="D63" s="24"/>
      <c r="E63" s="24"/>
    </row>
    <row r="64" spans="1:5" ht="12.75">
      <c r="A64" s="8"/>
      <c r="B64" s="24"/>
      <c r="C64" s="24"/>
      <c r="D64" s="24"/>
      <c r="E64" s="24"/>
    </row>
    <row r="65" spans="1:5" ht="12.75">
      <c r="A65" s="8"/>
      <c r="B65" s="24"/>
      <c r="C65" s="24"/>
      <c r="D65" s="24"/>
      <c r="E65" s="24"/>
    </row>
    <row r="66" spans="1:5" ht="12.75">
      <c r="A66" s="8"/>
      <c r="B66" s="24"/>
      <c r="C66" s="24"/>
      <c r="D66" s="24"/>
      <c r="E66" s="24"/>
    </row>
    <row r="67" spans="1:5" ht="12.75">
      <c r="A67" s="8"/>
      <c r="B67" s="24"/>
      <c r="C67" s="24"/>
      <c r="D67" s="24"/>
      <c r="E67" s="24"/>
    </row>
    <row r="68" spans="1:5" ht="12.75">
      <c r="A68" s="8"/>
      <c r="B68" s="24"/>
      <c r="C68" s="24"/>
      <c r="D68" s="24"/>
      <c r="E68" s="24"/>
    </row>
    <row r="69" spans="1:5" ht="12.75">
      <c r="A69" s="8"/>
      <c r="B69" s="24"/>
      <c r="C69" s="24"/>
      <c r="D69" s="24"/>
      <c r="E69" s="24"/>
    </row>
    <row r="70" spans="1:5" ht="12.75">
      <c r="A70" s="8"/>
      <c r="B70" s="24"/>
      <c r="C70" s="24"/>
      <c r="D70" s="24"/>
      <c r="E70" s="24"/>
    </row>
    <row r="71" spans="1:5" ht="12.75">
      <c r="A71" s="8"/>
      <c r="B71" s="24"/>
      <c r="C71" s="24"/>
      <c r="D71" s="24"/>
      <c r="E71" s="24"/>
    </row>
    <row r="72" spans="1:5" ht="12.75">
      <c r="A72" s="8"/>
      <c r="B72" s="24"/>
      <c r="C72" s="24"/>
      <c r="D72" s="24"/>
      <c r="E72" s="24"/>
    </row>
    <row r="73" spans="1:5" ht="12.75">
      <c r="A73" s="8"/>
      <c r="B73" s="24"/>
      <c r="C73" s="24"/>
      <c r="D73" s="24"/>
      <c r="E73" s="24"/>
    </row>
    <row r="74" spans="1:5" ht="12.75">
      <c r="A74" s="8"/>
      <c r="B74" s="24"/>
      <c r="C74" s="24"/>
      <c r="D74" s="24"/>
      <c r="E74" s="24"/>
    </row>
    <row r="75" spans="1:5" ht="12.75">
      <c r="A75" s="8"/>
      <c r="B75" s="24"/>
      <c r="C75" s="24"/>
      <c r="D75" s="24"/>
      <c r="E75" s="24"/>
    </row>
    <row r="76" spans="1:5" ht="12.75">
      <c r="A76" s="8"/>
      <c r="B76" s="24"/>
      <c r="C76" s="24"/>
      <c r="D76" s="24"/>
      <c r="E76" s="24"/>
    </row>
    <row r="77" spans="1:5" ht="12.75">
      <c r="A77" s="8"/>
      <c r="B77" s="24"/>
      <c r="C77" s="24"/>
      <c r="D77" s="24"/>
      <c r="E77" s="24"/>
    </row>
    <row r="78" spans="1:5" ht="12.75">
      <c r="A78" s="8"/>
      <c r="B78" s="24"/>
      <c r="C78" s="24"/>
      <c r="D78" s="24"/>
      <c r="E78" s="24"/>
    </row>
    <row r="79" spans="1:5" ht="12.75">
      <c r="A79" s="8"/>
      <c r="B79" s="24"/>
      <c r="C79" s="24"/>
      <c r="D79" s="24"/>
      <c r="E79" s="24"/>
    </row>
    <row r="80" spans="1:5" ht="12.75">
      <c r="A80" s="8"/>
      <c r="B80" s="24"/>
      <c r="C80" s="24"/>
      <c r="D80" s="24"/>
      <c r="E80" s="24"/>
    </row>
    <row r="81" spans="1:5" ht="12.75">
      <c r="A81" s="8"/>
      <c r="B81" s="24"/>
      <c r="C81" s="24"/>
      <c r="D81" s="24"/>
      <c r="E81" s="24"/>
    </row>
    <row r="82" spans="1:5" ht="12.75">
      <c r="A82" s="8"/>
      <c r="B82" s="24"/>
      <c r="C82" s="24"/>
      <c r="D82" s="24"/>
      <c r="E82" s="24"/>
    </row>
    <row r="83" spans="1:5" ht="12.75">
      <c r="A83" s="8"/>
      <c r="B83" s="24"/>
      <c r="C83" s="24"/>
      <c r="D83" s="24"/>
      <c r="E83" s="24"/>
    </row>
    <row r="84" spans="1:5" ht="12.75">
      <c r="A84" s="8"/>
      <c r="B84" s="24"/>
      <c r="C84" s="24"/>
      <c r="D84" s="24"/>
      <c r="E84" s="24"/>
    </row>
    <row r="85" spans="1:5" ht="12.75">
      <c r="A85" s="8"/>
      <c r="B85" s="24"/>
      <c r="C85" s="24"/>
      <c r="D85" s="24"/>
      <c r="E85" s="24"/>
    </row>
    <row r="86" spans="1:5" ht="12.75">
      <c r="A86" s="8"/>
      <c r="B86" s="24"/>
      <c r="C86" s="24"/>
      <c r="D86" s="24"/>
      <c r="E86" s="24"/>
    </row>
    <row r="87" spans="1:5" ht="12.75">
      <c r="A87" s="8"/>
      <c r="B87" s="24"/>
      <c r="C87" s="24"/>
      <c r="D87" s="24"/>
      <c r="E87" s="24"/>
    </row>
    <row r="88" spans="1:5" ht="12.75">
      <c r="A88" s="8"/>
      <c r="B88" s="24"/>
      <c r="C88" s="24"/>
      <c r="D88" s="24"/>
      <c r="E88" s="24"/>
    </row>
    <row r="89" spans="1:5" ht="12.75">
      <c r="A89" s="8"/>
      <c r="B89" s="24"/>
      <c r="C89" s="24"/>
      <c r="D89" s="24"/>
      <c r="E89" s="24"/>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9"/>
  <sheetViews>
    <sheetView zoomScalePageLayoutView="0" workbookViewId="0" topLeftCell="A11">
      <selection activeCell="A22" sqref="A22"/>
    </sheetView>
  </sheetViews>
  <sheetFormatPr defaultColWidth="9.140625" defaultRowHeight="12.75"/>
  <cols>
    <col min="1" max="1" width="9.281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10">
        <v>50005568</v>
      </c>
      <c r="B4" s="24" t="s">
        <v>151</v>
      </c>
      <c r="C4" s="24" t="s">
        <v>151</v>
      </c>
      <c r="D4" s="24"/>
      <c r="E4" s="24"/>
    </row>
    <row r="5" spans="1:5" ht="12.75">
      <c r="A5" s="10">
        <v>50005568</v>
      </c>
      <c r="B5" s="24" t="s">
        <v>151</v>
      </c>
      <c r="C5" s="24" t="s">
        <v>151</v>
      </c>
      <c r="D5" s="24"/>
      <c r="E5" s="24"/>
    </row>
    <row r="6" spans="1:5" ht="12.75">
      <c r="A6" s="10">
        <v>50005568</v>
      </c>
      <c r="B6" s="24" t="s">
        <v>151</v>
      </c>
      <c r="C6" s="24" t="s">
        <v>151</v>
      </c>
      <c r="D6" s="24"/>
      <c r="E6" s="24"/>
    </row>
    <row r="7" spans="1:5" ht="12.75">
      <c r="A7" s="10">
        <v>50005568</v>
      </c>
      <c r="B7" s="24" t="s">
        <v>151</v>
      </c>
      <c r="C7" s="24" t="s">
        <v>151</v>
      </c>
      <c r="D7" s="24"/>
      <c r="E7" s="24"/>
    </row>
    <row r="8" spans="1:5" ht="12.75">
      <c r="A8" s="8">
        <v>50005568</v>
      </c>
      <c r="B8" s="24" t="s">
        <v>151</v>
      </c>
      <c r="C8" s="24" t="s">
        <v>151</v>
      </c>
      <c r="D8" s="24"/>
      <c r="E8" s="24"/>
    </row>
    <row r="9" spans="1:5" ht="12.75">
      <c r="A9" s="8">
        <v>50005568</v>
      </c>
      <c r="B9" s="24" t="s">
        <v>151</v>
      </c>
      <c r="C9" s="24" t="s">
        <v>151</v>
      </c>
      <c r="D9" s="24"/>
      <c r="E9" s="24"/>
    </row>
    <row r="10" spans="1:5" ht="12.75">
      <c r="A10" s="8">
        <v>50005568</v>
      </c>
      <c r="B10" s="24" t="s">
        <v>151</v>
      </c>
      <c r="C10" s="24" t="s">
        <v>151</v>
      </c>
      <c r="D10" s="24"/>
      <c r="E10" s="24"/>
    </row>
    <row r="11" spans="1:5" ht="12.75">
      <c r="A11" s="8">
        <v>50005568</v>
      </c>
      <c r="B11" s="24" t="s">
        <v>151</v>
      </c>
      <c r="C11" s="24" t="s">
        <v>151</v>
      </c>
      <c r="D11" s="24"/>
      <c r="E11" s="24"/>
    </row>
    <row r="12" spans="1:5" ht="12.75">
      <c r="A12" s="8">
        <v>50005568</v>
      </c>
      <c r="B12" s="24" t="s">
        <v>151</v>
      </c>
      <c r="C12" s="24" t="s">
        <v>151</v>
      </c>
      <c r="D12" s="24"/>
      <c r="E12" s="24"/>
    </row>
    <row r="13" spans="1:5" ht="12.75">
      <c r="A13" s="8">
        <v>50005568</v>
      </c>
      <c r="B13" s="24" t="s">
        <v>151</v>
      </c>
      <c r="C13" s="24" t="s">
        <v>151</v>
      </c>
      <c r="D13" s="24"/>
      <c r="E13" s="24"/>
    </row>
    <row r="14" spans="1:5" ht="12.75">
      <c r="A14" s="8">
        <v>50005568</v>
      </c>
      <c r="B14" s="24" t="s">
        <v>151</v>
      </c>
      <c r="C14" s="24" t="s">
        <v>151</v>
      </c>
      <c r="D14" s="24"/>
      <c r="E14" s="24"/>
    </row>
    <row r="15" spans="1:5" ht="12.75">
      <c r="A15" s="8">
        <v>50005608</v>
      </c>
      <c r="B15" s="24" t="s">
        <v>151</v>
      </c>
      <c r="C15" s="24" t="s">
        <v>151</v>
      </c>
      <c r="D15" s="24"/>
      <c r="E15" s="24"/>
    </row>
    <row r="16" spans="1:5" ht="12.75">
      <c r="A16" s="8">
        <v>50005671</v>
      </c>
      <c r="B16" s="24" t="s">
        <v>151</v>
      </c>
      <c r="C16" s="24" t="s">
        <v>151</v>
      </c>
      <c r="D16" s="24"/>
      <c r="E16" s="24"/>
    </row>
    <row r="17" spans="1:5" ht="12.75">
      <c r="A17" s="8">
        <v>50005671</v>
      </c>
      <c r="B17" s="24" t="s">
        <v>151</v>
      </c>
      <c r="C17" s="24" t="s">
        <v>151</v>
      </c>
      <c r="D17" s="24"/>
      <c r="E17" s="24"/>
    </row>
    <row r="18" spans="1:5" ht="12.75">
      <c r="A18" s="8">
        <v>50005671</v>
      </c>
      <c r="B18" s="24" t="s">
        <v>151</v>
      </c>
      <c r="C18" s="24" t="s">
        <v>151</v>
      </c>
      <c r="D18" s="24"/>
      <c r="E18" s="24"/>
    </row>
    <row r="19" spans="1:5" ht="12.75">
      <c r="A19" s="8">
        <v>50005671</v>
      </c>
      <c r="B19" s="24" t="s">
        <v>151</v>
      </c>
      <c r="C19" s="24" t="s">
        <v>151</v>
      </c>
      <c r="D19" s="24"/>
      <c r="E19" s="24"/>
    </row>
    <row r="20" spans="1:5" ht="12.75">
      <c r="A20" s="8">
        <v>50005671</v>
      </c>
      <c r="B20" s="24" t="s">
        <v>151</v>
      </c>
      <c r="C20" s="24" t="s">
        <v>151</v>
      </c>
      <c r="D20" s="24"/>
      <c r="E20" s="24"/>
    </row>
    <row r="21" spans="1:5" ht="12.75">
      <c r="A21" s="8">
        <v>50005671</v>
      </c>
      <c r="B21" s="24" t="s">
        <v>151</v>
      </c>
      <c r="C21" s="24" t="s">
        <v>151</v>
      </c>
      <c r="D21" s="24"/>
      <c r="E21" s="24"/>
    </row>
    <row r="22" spans="1:5" ht="12.75">
      <c r="A22" s="8">
        <v>50005671</v>
      </c>
      <c r="B22" s="24" t="s">
        <v>151</v>
      </c>
      <c r="C22" s="24" t="s">
        <v>151</v>
      </c>
      <c r="D22" s="24"/>
      <c r="E22" s="24"/>
    </row>
    <row r="23" spans="1:5" ht="12.75">
      <c r="A23" s="8">
        <v>50005671</v>
      </c>
      <c r="B23" s="24" t="s">
        <v>151</v>
      </c>
      <c r="C23" s="24" t="s">
        <v>151</v>
      </c>
      <c r="D23" s="24"/>
      <c r="E23" s="24"/>
    </row>
    <row r="24" spans="1:5" ht="12.75">
      <c r="A24" s="8">
        <v>50005671</v>
      </c>
      <c r="B24" s="24" t="s">
        <v>151</v>
      </c>
      <c r="C24" s="24" t="s">
        <v>151</v>
      </c>
      <c r="D24" s="24"/>
      <c r="E24" s="24"/>
    </row>
    <row r="25" spans="1:5" ht="12.75">
      <c r="A25" s="8">
        <v>50005671</v>
      </c>
      <c r="B25" s="24" t="s">
        <v>151</v>
      </c>
      <c r="C25" s="24" t="s">
        <v>151</v>
      </c>
      <c r="D25" s="24"/>
      <c r="E25" s="24"/>
    </row>
    <row r="26" spans="1:5" ht="12.75">
      <c r="A26" s="8">
        <v>50005671</v>
      </c>
      <c r="B26" s="24" t="s">
        <v>151</v>
      </c>
      <c r="C26" s="24" t="s">
        <v>151</v>
      </c>
      <c r="D26" s="24"/>
      <c r="E26" s="24"/>
    </row>
    <row r="27" spans="1:5" ht="12.75">
      <c r="A27" s="8">
        <v>50005671</v>
      </c>
      <c r="B27" s="24" t="s">
        <v>151</v>
      </c>
      <c r="C27" s="24" t="s">
        <v>151</v>
      </c>
      <c r="D27" s="24"/>
      <c r="E27" s="24"/>
    </row>
    <row r="28" spans="1:5" ht="12.75">
      <c r="A28" s="8">
        <v>50005722</v>
      </c>
      <c r="B28" s="24" t="s">
        <v>151</v>
      </c>
      <c r="C28" s="24" t="s">
        <v>151</v>
      </c>
      <c r="D28" s="24"/>
      <c r="E28" s="24"/>
    </row>
    <row r="29" spans="1:5" ht="12.75">
      <c r="A29" s="8">
        <v>50005725</v>
      </c>
      <c r="B29" s="24" t="s">
        <v>151</v>
      </c>
      <c r="C29" s="24" t="s">
        <v>151</v>
      </c>
      <c r="D29" s="24"/>
      <c r="E29" s="24"/>
    </row>
    <row r="30" spans="1:5" ht="12.75">
      <c r="A30" s="8">
        <v>50005776</v>
      </c>
      <c r="B30" s="24" t="s">
        <v>151</v>
      </c>
      <c r="C30" s="24" t="s">
        <v>151</v>
      </c>
      <c r="D30" s="24"/>
      <c r="E30" s="24"/>
    </row>
    <row r="31" spans="1:5" ht="12.75">
      <c r="A31" s="8">
        <v>50005776</v>
      </c>
      <c r="B31" s="24" t="s">
        <v>151</v>
      </c>
      <c r="C31" s="24" t="s">
        <v>151</v>
      </c>
      <c r="D31" s="24"/>
      <c r="E31" s="24"/>
    </row>
    <row r="32" spans="1:5" ht="12.75">
      <c r="A32" s="8">
        <v>50005776</v>
      </c>
      <c r="B32" s="24" t="s">
        <v>151</v>
      </c>
      <c r="C32" s="24" t="s">
        <v>151</v>
      </c>
      <c r="D32" s="24"/>
      <c r="E32" s="24"/>
    </row>
    <row r="33" spans="1:5" ht="12.75">
      <c r="A33" s="8">
        <v>50005776</v>
      </c>
      <c r="B33" s="24" t="s">
        <v>151</v>
      </c>
      <c r="C33" s="24" t="s">
        <v>151</v>
      </c>
      <c r="D33" s="24"/>
      <c r="E33" s="24"/>
    </row>
    <row r="34" spans="1:5" ht="12.75">
      <c r="A34" s="8">
        <v>50005776</v>
      </c>
      <c r="B34" s="24" t="s">
        <v>151</v>
      </c>
      <c r="C34" s="24" t="s">
        <v>151</v>
      </c>
      <c r="D34" s="24"/>
      <c r="E34" s="24"/>
    </row>
    <row r="35" spans="1:5" ht="12.75">
      <c r="A35" s="8">
        <v>50005776</v>
      </c>
      <c r="B35" s="24" t="s">
        <v>151</v>
      </c>
      <c r="C35" s="24" t="s">
        <v>151</v>
      </c>
      <c r="D35" s="24"/>
      <c r="E35" s="24"/>
    </row>
    <row r="36" spans="1:5" ht="12.75">
      <c r="A36" s="8">
        <v>50005776</v>
      </c>
      <c r="B36" s="24" t="s">
        <v>151</v>
      </c>
      <c r="C36" s="24" t="s">
        <v>151</v>
      </c>
      <c r="D36" s="24"/>
      <c r="E36" s="24"/>
    </row>
    <row r="37" spans="1:5" ht="12.75">
      <c r="A37" s="8">
        <v>50005776</v>
      </c>
      <c r="B37" s="24" t="s">
        <v>151</v>
      </c>
      <c r="C37" s="24" t="s">
        <v>151</v>
      </c>
      <c r="D37" s="24"/>
      <c r="E37" s="24"/>
    </row>
    <row r="38" spans="1:5" ht="12.75">
      <c r="A38" s="8">
        <v>50005776</v>
      </c>
      <c r="B38" s="24" t="s">
        <v>151</v>
      </c>
      <c r="C38" s="24" t="s">
        <v>151</v>
      </c>
      <c r="D38" s="24"/>
      <c r="E38" s="24"/>
    </row>
    <row r="39" spans="1:5" ht="12.75">
      <c r="A39" s="8">
        <v>50005776</v>
      </c>
      <c r="B39" s="24" t="s">
        <v>151</v>
      </c>
      <c r="C39" s="24" t="s">
        <v>151</v>
      </c>
      <c r="D39" s="24"/>
      <c r="E39" s="24"/>
    </row>
    <row r="40" spans="1:5" ht="12.75">
      <c r="A40" s="8">
        <v>50005776</v>
      </c>
      <c r="B40" s="24" t="s">
        <v>151</v>
      </c>
      <c r="C40" s="24" t="s">
        <v>151</v>
      </c>
      <c r="D40" s="24"/>
      <c r="E40" s="24"/>
    </row>
    <row r="41" spans="1:5" ht="12.75">
      <c r="A41" s="8">
        <v>50005776</v>
      </c>
      <c r="B41" s="24" t="s">
        <v>151</v>
      </c>
      <c r="C41" s="24" t="s">
        <v>151</v>
      </c>
      <c r="D41" s="24"/>
      <c r="E41" s="24"/>
    </row>
    <row r="42" spans="1:5" ht="12.75">
      <c r="A42" s="8">
        <v>50005776</v>
      </c>
      <c r="B42" s="24" t="s">
        <v>151</v>
      </c>
      <c r="C42" s="24" t="s">
        <v>151</v>
      </c>
      <c r="D42" s="24"/>
      <c r="E42" s="24"/>
    </row>
    <row r="43" spans="1:5" ht="12.75">
      <c r="A43" s="8">
        <v>50005833</v>
      </c>
      <c r="B43" s="24" t="s">
        <v>151</v>
      </c>
      <c r="C43" s="24" t="s">
        <v>151</v>
      </c>
      <c r="D43" s="24"/>
      <c r="E43" s="24"/>
    </row>
    <row r="44" spans="1:5" ht="12.75">
      <c r="A44" s="8">
        <v>50005833</v>
      </c>
      <c r="B44" s="24" t="s">
        <v>151</v>
      </c>
      <c r="C44" s="24" t="s">
        <v>151</v>
      </c>
      <c r="D44" s="24"/>
      <c r="E44" s="24"/>
    </row>
    <row r="45" spans="1:5" ht="12.75">
      <c r="A45" s="8">
        <v>50005833</v>
      </c>
      <c r="B45" s="24" t="s">
        <v>151</v>
      </c>
      <c r="C45" s="24" t="s">
        <v>151</v>
      </c>
      <c r="D45" s="24"/>
      <c r="E45" s="24"/>
    </row>
    <row r="46" spans="1:5" ht="12.75">
      <c r="A46" s="8">
        <v>50005853</v>
      </c>
      <c r="B46" s="24" t="s">
        <v>151</v>
      </c>
      <c r="C46" s="24" t="s">
        <v>151</v>
      </c>
      <c r="D46" s="24"/>
      <c r="E46" s="24"/>
    </row>
    <row r="47" spans="1:5" ht="12.75">
      <c r="A47" s="8">
        <v>50005856</v>
      </c>
      <c r="B47" s="24" t="s">
        <v>151</v>
      </c>
      <c r="C47" s="24" t="s">
        <v>151</v>
      </c>
      <c r="D47" s="24"/>
      <c r="E47" s="24"/>
    </row>
    <row r="48" spans="1:5" ht="12.75">
      <c r="A48" s="8">
        <v>50005923</v>
      </c>
      <c r="B48" s="24" t="s">
        <v>151</v>
      </c>
      <c r="C48" s="24" t="s">
        <v>151</v>
      </c>
      <c r="D48" s="24"/>
      <c r="E48" s="24"/>
    </row>
    <row r="49" spans="1:5" ht="12.75">
      <c r="A49" s="8">
        <v>50005923</v>
      </c>
      <c r="B49" s="24" t="s">
        <v>151</v>
      </c>
      <c r="C49" s="24" t="s">
        <v>151</v>
      </c>
      <c r="D49" s="24"/>
      <c r="E49" s="24"/>
    </row>
    <row r="50" spans="1:5" ht="12.75">
      <c r="A50" s="8">
        <v>50005923</v>
      </c>
      <c r="B50" s="24" t="s">
        <v>151</v>
      </c>
      <c r="C50" s="24" t="s">
        <v>151</v>
      </c>
      <c r="D50" s="24"/>
      <c r="E50" s="24"/>
    </row>
    <row r="51" spans="1:5" ht="12.75">
      <c r="A51" s="8">
        <v>50005923</v>
      </c>
      <c r="B51" s="24" t="s">
        <v>151</v>
      </c>
      <c r="C51" s="24" t="s">
        <v>151</v>
      </c>
      <c r="D51" s="24"/>
      <c r="E51" s="24"/>
    </row>
    <row r="52" spans="1:5" ht="12.75">
      <c r="A52" s="8"/>
      <c r="B52" s="24"/>
      <c r="C52" s="24"/>
      <c r="D52" s="24"/>
      <c r="E52" s="24"/>
    </row>
    <row r="53" spans="1:5" ht="12.75">
      <c r="A53" s="8"/>
      <c r="B53" s="24"/>
      <c r="C53" s="24"/>
      <c r="D53" s="24"/>
      <c r="E53" s="24"/>
    </row>
    <row r="54" spans="1:5" ht="12.75">
      <c r="A54" s="8"/>
      <c r="B54" s="24"/>
      <c r="C54" s="24"/>
      <c r="D54" s="24"/>
      <c r="E54" s="24"/>
    </row>
    <row r="55" spans="1:5" ht="12.75">
      <c r="A55" s="8"/>
      <c r="B55" s="24"/>
      <c r="C55" s="24"/>
      <c r="D55" s="24"/>
      <c r="E55" s="24"/>
    </row>
    <row r="56" spans="1:5" ht="12.75">
      <c r="A56" s="8"/>
      <c r="B56" s="24"/>
      <c r="C56" s="24"/>
      <c r="D56" s="24"/>
      <c r="E56" s="24"/>
    </row>
    <row r="57" spans="1:5" ht="12.75">
      <c r="A57" s="8"/>
      <c r="B57" s="24"/>
      <c r="C57" s="24"/>
      <c r="D57" s="24"/>
      <c r="E57" s="24"/>
    </row>
    <row r="58" spans="1:5" ht="12.75">
      <c r="A58" s="8"/>
      <c r="B58" s="24"/>
      <c r="C58" s="24"/>
      <c r="D58" s="24"/>
      <c r="E58" s="24"/>
    </row>
    <row r="59" spans="1:5" ht="12.75">
      <c r="A59" s="8"/>
      <c r="B59" s="24"/>
      <c r="C59" s="24"/>
      <c r="D59" s="24"/>
      <c r="E59" s="24"/>
    </row>
    <row r="60" spans="1:5" ht="12.75">
      <c r="A60" s="8"/>
      <c r="B60" s="24"/>
      <c r="C60" s="24"/>
      <c r="D60" s="24"/>
      <c r="E60" s="24"/>
    </row>
    <row r="61" spans="1:3" ht="12.75">
      <c r="A61" s="8"/>
      <c r="B61" s="24"/>
      <c r="C61" s="24"/>
    </row>
    <row r="62" spans="1:3" ht="12.75">
      <c r="A62" s="8"/>
      <c r="B62" s="24"/>
      <c r="C62" s="24"/>
    </row>
    <row r="63" spans="1:3" ht="12.75">
      <c r="A63" s="8"/>
      <c r="B63" s="24"/>
      <c r="C63" s="24"/>
    </row>
    <row r="64" spans="1:3" ht="12.75">
      <c r="A64" s="8"/>
      <c r="B64" s="24"/>
      <c r="C64" s="24"/>
    </row>
    <row r="65" spans="1:3" ht="12.75">
      <c r="A65" s="8"/>
      <c r="B65" s="24"/>
      <c r="C65" s="24"/>
    </row>
    <row r="66" spans="1:3" ht="12.75">
      <c r="A66" s="8"/>
      <c r="B66" s="24"/>
      <c r="C66" s="24"/>
    </row>
    <row r="67" spans="1:3" ht="12.75">
      <c r="A67" s="8"/>
      <c r="B67" s="24"/>
      <c r="C67" s="24"/>
    </row>
    <row r="68" spans="1:3" ht="12.75">
      <c r="A68" s="8"/>
      <c r="B68" s="24"/>
      <c r="C68" s="24"/>
    </row>
    <row r="69" spans="1:3" ht="12.75">
      <c r="A69" s="8"/>
      <c r="B69" s="24"/>
      <c r="C69" s="24"/>
    </row>
    <row r="70" spans="1:3" ht="12.75">
      <c r="A70" s="8"/>
      <c r="B70" s="24"/>
      <c r="C70" s="24"/>
    </row>
    <row r="71" spans="1:3" ht="12.75">
      <c r="A71" s="8"/>
      <c r="B71" s="24"/>
      <c r="C71" s="24"/>
    </row>
    <row r="72" spans="1:3" ht="12.75">
      <c r="A72" s="8"/>
      <c r="B72" s="24"/>
      <c r="C72" s="24"/>
    </row>
    <row r="73" spans="1:3" ht="12.75">
      <c r="A73" s="8"/>
      <c r="B73" s="24"/>
      <c r="C73" s="24"/>
    </row>
    <row r="74" spans="1:3" ht="12.75">
      <c r="A74" s="8"/>
      <c r="B74" s="24"/>
      <c r="C74" s="24"/>
    </row>
    <row r="75" spans="1:3" ht="12.75">
      <c r="A75" s="8"/>
      <c r="B75" s="24"/>
      <c r="C75" s="24"/>
    </row>
    <row r="76" spans="1:3" ht="12.75">
      <c r="A76" s="8"/>
      <c r="B76" s="24"/>
      <c r="C76" s="24"/>
    </row>
    <row r="77" spans="1:3" ht="12.75">
      <c r="A77" s="8"/>
      <c r="B77" s="24"/>
      <c r="C77" s="24"/>
    </row>
    <row r="78" spans="1:3" ht="12.75">
      <c r="A78" s="8"/>
      <c r="B78" s="24"/>
      <c r="C78" s="24"/>
    </row>
    <row r="79" spans="1:3" ht="12.75">
      <c r="A79" s="8"/>
      <c r="B79" s="24"/>
      <c r="C79" s="24"/>
    </row>
    <row r="80" spans="1:3" ht="12.75">
      <c r="A80" s="8"/>
      <c r="B80" s="24"/>
      <c r="C80" s="24"/>
    </row>
    <row r="81" spans="1:3" ht="12.75">
      <c r="A81" s="8"/>
      <c r="B81" s="24"/>
      <c r="C81" s="24"/>
    </row>
    <row r="82" spans="1:3" ht="12.75">
      <c r="A82" s="8"/>
      <c r="B82" s="24"/>
      <c r="C82" s="24"/>
    </row>
    <row r="83" spans="1:3" ht="12.75">
      <c r="A83" s="8"/>
      <c r="B83" s="24"/>
      <c r="C83" s="24"/>
    </row>
    <row r="84" spans="1:3" ht="12.75">
      <c r="A84" s="8"/>
      <c r="B84" s="24"/>
      <c r="C84" s="24"/>
    </row>
    <row r="85" spans="1:3" ht="12.75">
      <c r="A85" s="8"/>
      <c r="B85" s="24"/>
      <c r="C85" s="24"/>
    </row>
    <row r="86" spans="1:3" ht="12.75">
      <c r="A86" s="8"/>
      <c r="B86" s="24"/>
      <c r="C86" s="24"/>
    </row>
    <row r="87" spans="1:3" ht="12.75">
      <c r="A87" s="8"/>
      <c r="B87" s="24"/>
      <c r="C87" s="24"/>
    </row>
    <row r="88" spans="1:3" ht="12.75">
      <c r="A88" s="8"/>
      <c r="B88" s="24"/>
      <c r="C88" s="24"/>
    </row>
    <row r="89" spans="1:3" ht="12.75">
      <c r="A89" s="8"/>
      <c r="B89" s="24"/>
      <c r="C89" s="24"/>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Juan Francisco Robles Aguilar</cp:lastModifiedBy>
  <dcterms:created xsi:type="dcterms:W3CDTF">2017-04-19T21:46:41Z</dcterms:created>
  <dcterms:modified xsi:type="dcterms:W3CDTF">2020-06-18T19:26:34Z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